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F:\desk top\"/>
    </mc:Choice>
  </mc:AlternateContent>
  <bookViews>
    <workbookView xWindow="-120" yWindow="-120" windowWidth="19440" windowHeight="15000"/>
  </bookViews>
  <sheets>
    <sheet name="Sheet1" sheetId="1" r:id="rId1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44" i="1" l="1"/>
  <c r="H45" i="1"/>
  <c r="H42" i="1" l="1"/>
  <c r="H20" i="1"/>
  <c r="H13" i="1"/>
  <c r="H32" i="1"/>
  <c r="H33" i="1"/>
  <c r="H34" i="1"/>
  <c r="H35" i="1"/>
  <c r="H29" i="1" l="1"/>
  <c r="H36" i="1"/>
  <c r="H37" i="1"/>
  <c r="H38" i="1"/>
  <c r="H39" i="1"/>
  <c r="H40" i="1"/>
  <c r="H41" i="1"/>
  <c r="H43" i="1"/>
  <c r="H19" i="1" l="1"/>
  <c r="H21" i="1"/>
  <c r="H22" i="1"/>
  <c r="H23" i="1"/>
  <c r="H24" i="1"/>
  <c r="H25" i="1"/>
  <c r="H26" i="1"/>
  <c r="H27" i="1"/>
  <c r="H28" i="1"/>
  <c r="H30" i="1"/>
  <c r="H31" i="1"/>
  <c r="H18" i="1"/>
  <c r="H2" i="1"/>
  <c r="H3" i="1"/>
  <c r="H4" i="1"/>
  <c r="H5" i="1"/>
  <c r="H6" i="1"/>
  <c r="H7" i="1"/>
  <c r="H8" i="1"/>
  <c r="H9" i="1"/>
  <c r="H10" i="1"/>
  <c r="H11" i="1"/>
  <c r="H12" i="1"/>
  <c r="H14" i="1"/>
  <c r="H15" i="1"/>
  <c r="H16" i="1"/>
  <c r="H17" i="1"/>
  <c r="H46" i="1" l="1"/>
</calcChain>
</file>

<file path=xl/sharedStrings.xml><?xml version="1.0" encoding="utf-8"?>
<sst xmlns="http://schemas.openxmlformats.org/spreadsheetml/2006/main" count="177" uniqueCount="135">
  <si>
    <t>STT</t>
  </si>
  <si>
    <t>Tên</t>
  </si>
  <si>
    <t>Thông số</t>
  </si>
  <si>
    <t>Hình ảnh</t>
  </si>
  <si>
    <t>Link tham khảo</t>
  </si>
  <si>
    <t>Số lượng</t>
  </si>
  <si>
    <t>Đơn giá</t>
  </si>
  <si>
    <t>Tổng</t>
  </si>
  <si>
    <t>Ghi chú</t>
  </si>
  <si>
    <t>Driver BLDC</t>
  </si>
  <si>
    <t>https://dientuagv.com/san-pham/driver-agv-bldc-300w/</t>
  </si>
  <si>
    <t>Bánh xe dẫn động</t>
  </si>
  <si>
    <t>350W/6.5IN</t>
  </si>
  <si>
    <t>https://camerathethao.vn/p/446-dong-co-banh-xe-can-bang-350w65in</t>
  </si>
  <si>
    <t>Bánh xe đa hướng</t>
  </si>
  <si>
    <t>Tải trọng: 150Kg 
Cao: 95mm
Mã: CFAV2-D50-150</t>
  </si>
  <si>
    <t>https://trvtech.vn/san-pham/banh-bi-dong-xe-tu-hanh-agv/</t>
  </si>
  <si>
    <t>Kit Aruino Mega 2560 R3</t>
  </si>
  <si>
    <t>https://hshop.vn/products/arduino-mega-2560r3</t>
  </si>
  <si>
    <t>Mạch tăng áp 1200W
1200WDC-DC大功率恒压恒流升压电源模块</t>
  </si>
  <si>
    <t>Input: 10~60VDC
Output: 12~80VDC
Dòng tải: 18A(max)
Công suất: 1200W(max)</t>
  </si>
  <si>
    <t>https://tae.vn/mach-tang-ap-dc-1200w</t>
  </si>
  <si>
    <t>Ắc Quy</t>
  </si>
  <si>
    <t>12V-45Ah</t>
  </si>
  <si>
    <t>https://acquylong.com/ac-quy-kin-khi-vrla-agm-long-12v-45ah-wpl45-12-wpl45-12n/</t>
  </si>
  <si>
    <t>Jack DC</t>
  </si>
  <si>
    <t>https://tae.vn/day-noi-jack-dc-duc</t>
  </si>
  <si>
    <t>Đồng Hồ Đo Dung Lượng Acquy</t>
  </si>
  <si>
    <t>https://tae.vn/dong-ho-do-dung-luong-acquy-12v-60v-hien-thi-led</t>
  </si>
  <si>
    <t xml:space="preserve">Dây nạp chương trình </t>
  </si>
  <si>
    <t>USB Type B</t>
  </si>
  <si>
    <t>https://tae.vn/day-cap-arduino-uno-r3</t>
  </si>
  <si>
    <t>Cảm Biến Siêu Âm</t>
  </si>
  <si>
    <t>https://hshop.vn/products/cam-bien-sieu-am-srf04</t>
  </si>
  <si>
    <t>Cảm biến dò line TRC5000</t>
  </si>
  <si>
    <t>https://hshop.vn/products/cam-bien-do-line-don</t>
  </si>
  <si>
    <t xml:space="preserve">Gen co nhiệt </t>
  </si>
  <si>
    <t>Phi 3mm</t>
  </si>
  <si>
    <t>https://banlinhkien.com/gen-co-nhiet-phi-3-den-1-met-p6648057.html</t>
  </si>
  <si>
    <t>Phi 2mm</t>
  </si>
  <si>
    <t>https://banlinhkien.com/gen-co-nhiet-phi-2-den-1-met-p6648056.html</t>
  </si>
  <si>
    <t>Còi</t>
  </si>
  <si>
    <t>24V</t>
  </si>
  <si>
    <t>https://shopee.vn/C%C3%B2i-c%E1%BA%A3nh-b%C3%A1o-AD16-22SM-12v-24V-220v-c%C3%B3-%C4%91%C3%A8n-l%E1%BA%AFp-trong-t%E1%BB%A7-%C4%91i%E1%BB%87n-(1-chi%E1%BA%BFc)-i.70616465.3533298804?sp_atk=71205dff-b6aa-4099-ab7b-03d90a4d789f&amp;xptdk=71205dff-b6aa-4099-ab7b-03d90a4d789f</t>
  </si>
  <si>
    <t>Nút Bấm</t>
  </si>
  <si>
    <t>Màu xanh</t>
  </si>
  <si>
    <t>https://shopee.vn/N%C3%BAt-nh%E1%BA%A5n-nh%E1%BA%A3-LA160-16A-6-ch%C3%A2n-2-c%E1%BA%B7p-ti%E1%BA%BFp-%C4%91i%E1%BB%83m-c%C3%A1c-lo%E1%BA%A1i-i.70616465.3148430219?sp_atk=2ec9031d-d273-4030-abbb-b68b56658321&amp;xptdk=2ec9031d-d273-4030-abbb-b68b56658321</t>
  </si>
  <si>
    <t>Nút dừng khẩn cấp</t>
  </si>
  <si>
    <t>16mm LA16-11ZS</t>
  </si>
  <si>
    <t>https://linhkienvietnam.vn/nut-nhan-stop-la16-11zs-16mm-nut-dung-khan-cap-emergency-button-i6h10</t>
  </si>
  <si>
    <t>Relay</t>
  </si>
  <si>
    <t>5V 10A</t>
  </si>
  <si>
    <t>https://nshopvn.com/product/module-2-relay-voi-opto-cach-ly-5vdc/</t>
  </si>
  <si>
    <t>Đai ốc</t>
  </si>
  <si>
    <t>M3</t>
  </si>
  <si>
    <t>https://tae.vn/tan-dai-oc-luc-giac</t>
  </si>
  <si>
    <t>Bu-lông</t>
  </si>
  <si>
    <t>https://tae.vn/oc-luc-giac-den-m3</t>
  </si>
  <si>
    <t>https://tae.vn/oc-luc-giac-den-m8</t>
  </si>
  <si>
    <t>Hộp nhựa</t>
  </si>
  <si>
    <t>https://banlinhkien.com/hop-nhua-100x68x50mm-co-tai-hn1006850ct-p6648123.html</t>
  </si>
  <si>
    <t>Ke góc vuông</t>
  </si>
  <si>
    <t>40x40</t>
  </si>
  <si>
    <t>https://www.vimetco.com.vn/ke-goc-vuong-40x40-1</t>
  </si>
  <si>
    <t>40x80</t>
  </si>
  <si>
    <t>https://www.vimetco.com.vn/ke-goc-vuong-40x80</t>
  </si>
  <si>
    <t>Băng dính đen</t>
  </si>
  <si>
    <t>Màu đen
18mx4.7cm</t>
  </si>
  <si>
    <t>https://shopee.vn/B%C4%83ng-d%C3%ADnh-d%C3%A1n-s%C3%A0n-b%C4%83ng-d%C3%ADnh-d%C3%A1n-s%C3%A2n-t%E1%BA%ADp-kh%C3%B4ng-%C4%91%E1%BB%83-l%E1%BA%A1i-d%E1%BA%A5u-v%E1%BA%BFt-i.16116847.1936693937?sp_atk=4b49cbd6-a83c-43a0-a94c-735481eeb691&amp;xptdk=4b49cbd6-a83c-43a0-a94c-735481eeb691</t>
  </si>
  <si>
    <t>Tùy độ dài cần chạy
(1 cuộn 18m)</t>
  </si>
  <si>
    <t>Keo nến</t>
  </si>
  <si>
    <t>11mm x 245mm</t>
  </si>
  <si>
    <t>https://shopee.vn/Keo-n%E1%BA%BFn-nh%E1%BB%8F-to-silicon-lo%E1%BA%A1i-l%E1%BB%9Bn-l%E1%BA%AFp-s%C3%BAng-b%E1%BA%AFn-20W-100W-Kim-kh%C3%AD-Hi%E1%BB%87p-Th%E1%BA%A3o-KEO-NEN-i.358310632.14690616657?sp_atk=038f8414-3fc7-468b-b963-37a50a0dbf3e&amp;xptdk=038f8414-3fc7-468b-b963-37a50a0dbf3e</t>
  </si>
  <si>
    <t>Terminal Block</t>
  </si>
  <si>
    <t>UL-3.81-10-R Terminal Block Plug-in Hàn PCB 10 Chân Cong 3.81mm 300V 10A ULO</t>
  </si>
  <si>
    <t>https://www.thegioiic.com/ul-3-81-10-r-terminal-block-plug-in-han-pcb-10-chan-cong-3-81mm-300v-10a-ulo</t>
  </si>
  <si>
    <t>KF-3.81-2-R Terminal Block Plug-in Hàn PCB 2 Chân Cong 3.81mm 300V 10A</t>
  </si>
  <si>
    <t>https://www.thegioiic.com/kf-3-81-2-r-terminal-block-plug-in-han-pcb-2-chan-cong-3-81mm-300v-10a</t>
  </si>
  <si>
    <t>Băng dính xanh</t>
  </si>
  <si>
    <t>Màu xanh     18mx4.7cm</t>
  </si>
  <si>
    <t xml:space="preserve">Điện áp sử dụng: 3.3~5vDC
Nhận biết màu sắc như trắng và đen bằng ánh sáng hồng ngoại.
Ngõ ra: Digital TTL hoặc Analog
Tích hợp biến trở chỉnh khoảng cách.
Kích thước: 3.2 x 1.4cm </t>
  </si>
  <si>
    <t>Điện áp hoạt động: 5VDC
Dòng tiêu thụ: 10~40mA
Tín hiệu giao tiếp: TTL
Chân tín hiệu: Echo, Trigger.
Góc quét:&lt;15 độ
Tần số phát sóng: 40Khz
Khoảng cách đo được: 2~450cm (khoảng cách xa nhất đạt được ở điều khiện lý tưởng với không gian trống và bề mặt vật thể bằng phẳng, trong điều kiện bình thường cảm biến cho kết quả chính xác nhất ở khoảng cách &lt;100cm).
Sai số: 0.3cm (khoảng cách càng gần, bề mặt vật thể càng phẳng sai số càng nhỏ).
Kích thước: 43mm x 20mm x 17mm</t>
  </si>
  <si>
    <t>Điện áp nguồn - điện áp đo: 12-60VDC</t>
  </si>
  <si>
    <t>Vi điều khiển chính: ATmega2560 
IC nạp và giao tiếp UART: CH340.
Nguồn nuôi mạch: 5VDC từ cổng USB hoặc nguồn ngoài cắm từ giắc tròn DC (nếu sử dụng nguồn ngoài từ giắc tròn DC Hshop.vn khuyên bạn nên cấp nguồn từ 6~9VDC để đảm bảo mạch hoạt động tốt, nếu bạn cắm 12VDC thì IC ổn áp rất nóng, dễ cháy và gây hư hỏng mạch). 
Số chân Digital I/O: 54 (trong đó 15 chân có khả năng xuất xung PWM) 
Số chân Analog Input: 16 
Dòng điện DC Current trên mỗi chân I/O: 20mA 
Dòng điện DC Current chân 3.3V: 50mA 
Flash Memory: 256 KB trong đó 8 KB sử dụng cho bootloader. 
SRAM: 8 KB 
EEPROM: 4 KB 
Clock Speed: 16 MHz 
LED_BUILTIN: 13 
Kích thước: 101.52 x 53.3 mm</t>
  </si>
  <si>
    <t>Model number: BLD-300B
Motor type: DC Motor
Curent:15A
Voltage range:18-50VDC
Power: 300W
Hall signal voltage: 5V
Suportted Speed: 0-2000rpm
Type: Brushless DC Motor Driver
Weigh: 300g</t>
  </si>
  <si>
    <t>đơn vị PCS</t>
  </si>
  <si>
    <t>Dùng khung bằng nhôm định hình tự lắp ghép, đơn vị PCS</t>
  </si>
  <si>
    <t>Dùng khung bằng nhôm định hình tự lắp ghép ,đơn vị PCS</t>
  </si>
  <si>
    <t>đơn vị tú 50 cái</t>
  </si>
  <si>
    <t>đơn vị mét</t>
  </si>
  <si>
    <t>book đồ cho 5 xe</t>
  </si>
  <si>
    <t>jack cắm acquy 50A SMH Anderson</t>
  </si>
  <si>
    <t>kích thước : 37mm x 48mm x 16 mm , dòng tải 50 A</t>
  </si>
  <si>
    <t>https://shopcamping.vn/products/jack-cam-pin-xe-nang-dien-giac-ups-acquy-50a-120a-350a-smh-anderson-chong-chay</t>
  </si>
  <si>
    <t>đơn vị : cặp</t>
  </si>
  <si>
    <t>Đế jack 50A SMH Anderson</t>
  </si>
  <si>
    <t>đơn vị : pcs</t>
  </si>
  <si>
    <t>Kim Bấm Dây Đầu Cái Dupont 2.54mm</t>
  </si>
  <si>
    <t>kích cỡ : 2.54 mm , loại : Cái</t>
  </si>
  <si>
    <t>https://www.thegioiic.com/kim-bam-day-dau-cai-dupont-2-54mm-ma-thiec-day-26awg</t>
  </si>
  <si>
    <t>Điện áp đầu vào: Từ 3V đến 30V.
Điện áp đầu ra: Điều chỉnh được trong khoảng 1.5V đến 30V.
Dòng đáp ứng tối đa là 3A.
Hiệu suất: 92%
Công suất: 15W
Kích thước: 45 (dài) * 20 (rộng) * 14 (cao) mm</t>
  </si>
  <si>
    <t>Mạch Giảm Áp DC LM2596 3A</t>
  </si>
  <si>
    <t>https://nshopvn.com/product/mach-giam-ap-dc-lm2596-3a/?gad_source=1&amp;gclid=EAIaIQobChMIxNK4jc_mhAMV3vpMAh13mg_PEAQYAiABEgKHp_D_BwE</t>
  </si>
  <si>
    <t>Mạch giảm áp đầu ra 5V</t>
  </si>
  <si>
    <t>Điện áp làm việc: DC 9V – 36V ;
Điện áp đầu ra: 5.2V / 5A / 25W
Công suất đầu ra:
Đầu vào 9 ~ 24V : Đầu ra 5.2V / 6A / 30W
Đầu vào    24 ~ 32V : đầu ra 5.2V / 5A / 25W
Đầu vào    32 ~ 36V : đầu ra 5,2V / 3,5A / 18W
Kích thước: 63 * 27 * 10mm (chiều dài * chiều rộng * chiều cao)
Trọng lượng: 22g</t>
  </si>
  <si>
    <t>https://nshopvn.com/product/mach-giam-ap-dau-ra-5v/?gad_source=1&amp;gclid=EAIaIQobChMI2Z2A5M7mhAMVChV7Bx05ng8BEAQYAyABEgKXXPD_BwE</t>
  </si>
  <si>
    <t>Mạch ra chân adruino mega 2560</t>
  </si>
  <si>
    <t>THÔNG SỐ KỸ THUẬT
 KÍCH THƯỚC 10X16cm có lỗ bắt vít cố định vào hộp 
 Loại DOMINO 5.08mm dễ dàng đấu dây</t>
  </si>
  <si>
    <t>https://shopee.vn/product/299955596/10431860425?gad_source=1&amp;gclid=EAIaIQobChMIgd39zs3mhAMV6R-tBh11bQOQEAQYASABEgIzT_D_BwE</t>
  </si>
  <si>
    <t>https://dienmayquanghuy.com/shop/may-can-muc-laser-yamasu-tia-xanh-yms-605/</t>
  </si>
  <si>
    <t>Đi-ốt laser      :630-650 nm, &lt; 1 mW
Cấp laser: Cấp II, 635nm – Sai số: ±1mm/10m
Loại có laser  : 5
Số tia laser: 4V+1H+1D+1C
(4 tia đứng + 1 tia ngang +  1 điểm dọi tâm +1 điểm giao trần)
Phạm vi làm việc: 20 mét
Cân bằng tự động
Nguồn điện: 3 X 1,5V (có sạc kèm theo)
Độ nghiêng tự cân bằng: ± 3.5 độ
Độ chính xác: ± 3mm/10m
hời gian làm việc: 12 giờ
Trọng lượng: 3 kg</t>
  </si>
  <si>
    <t>Máy cân mực laser Yamasu tia xanh YMS-605</t>
  </si>
  <si>
    <t>Máy Khoan Pin Himoki 16,8V Pin 4 cell động cơ không chổi than</t>
  </si>
  <si>
    <t>Máy Khoan Pin Himoki 16,8V Pin 4 cell động cơ không chổi than
– Chế độ bắt vít: 21 cấp trượt (không bị trờn răng), cò (chỉnh được tốc độ),
– Đèn led soi sáng : Có
– Dung lượng pin: 1500mAh
– Tốc độ không tải thấp/cao: 0-650/0-1800 vòng/phút
– Trợ lực siết: Có
Bộ Máy Bao Gồm:
+ Hộp Đựng Xách Tay.
+ Thân Máy – 2 pin 16,8v 1500ah ( Pin 4cell )
+ Tặng kèm 23 chi tiết phụ kiện</t>
  </si>
  <si>
    <t>https://dienmayquanghuy.com/shop/may-khoan-pin-himoki-168v-pin-4-cell-dong-co-khong-choi-than/</t>
  </si>
  <si>
    <t>Máy hàn điều chỉnh nhiệt độ 908S 80W hiển thị số</t>
  </si>
  <si>
    <t>Điện áp làm việc 220VAC 50 – 60Hz
Công suất 80W
Phạm vi điều chỉnh nhiệt độ 180 – 480 độ C
Thời gian làm nóng 18 – 20 (s)
Đầu mỏ hàn phù hợp loại 900M
Nhiệt độ hoạt động -10 ~ 60 độ C
Nhiệt độ bảo quản -20 ~ 80 độ C
Độ ẩm lưu trữ 35 ~ 45%
Chiều dài dây nguồn 1m20
Trọng lượng 145g</t>
  </si>
  <si>
    <t>https://linhkienvietnam.vn/may-han-dieu-chinh-nhiet-do-908s-80w-tay-han-908s?variantId=73232318&amp;gad_source=1&amp;gclid=EAIaIQobChMIvIr43-fmhAMV-cVMAh2XPghZEAQYASABEgK2rPD_BwE</t>
  </si>
  <si>
    <t>Module 1 Relay Với Opto Cách Ly Kích H/L (5VDC)</t>
  </si>
  <si>
    <t>Sử dụng điện áp nuôi DC 5V.
Relay mỗi Relay tiêu thụ dòng khoảng 80mA.
Điện thế đóng ngắt tối đa: AC250V ~ 10A hoặc DC30V ~ 10A.
Có đèn báo đóng ngắt trên mỗi Relay.
Có thể chọn mức tín hiệu kích 0 hoặc 1 qua jumper.
Kích thước: 1.97 in x 1.02 in x 0.75 in (5.0 cm x 2.6 cm x 1.9 cm)
Weight: 0.60oz (17g)</t>
  </si>
  <si>
    <t>https://nshopvn.com/product/module-1-relay-voi-opto-cach-ly-kich-h-l-5vdc/?gad_source=1&amp;gclid=EAIaIQobChMIsN2WrOjmhAMVIh97Bx1Dpwa_EAQYASABEgKbfPD_BwE</t>
  </si>
  <si>
    <t>Bộ lục giác bi dài Tolsen 20054</t>
  </si>
  <si>
    <t>https://www.ketnoitieudung.vn/bo-luc-giac-bi-dai-tolsen-20054_30991.html</t>
  </si>
  <si>
    <t>đơn vị bộ</t>
  </si>
  <si>
    <t>dây thít</t>
  </si>
  <si>
    <t>kích thước 5*300mm</t>
  </si>
  <si>
    <t>https://shopee.vn/product/269468744/22525359426?gad_source=1&amp;gclid=EAIaIQobChMIj_OJl-vmhAMVVahmAh08MwCwEAQYASABEgJvTvD_BwE</t>
  </si>
  <si>
    <t>đơn vị túi</t>
  </si>
  <si>
    <t>M8</t>
  </si>
  <si>
    <t>M3-10mm</t>
  </si>
  <si>
    <t>M8-15mm</t>
  </si>
  <si>
    <t>M8-50mm</t>
  </si>
  <si>
    <t>dao cắt mica</t>
  </si>
  <si>
    <t>https://caka.vn/dao-cat-mica-xinfa-dao-cat-bo-dong-mach-dien-tu-chuyen-dung</t>
  </si>
  <si>
    <t xml:space="preserve">mica xanh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</si>
</sst>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3" formatCode="_(* #,##0.00_);_(* \(#,##0.00\);_(* &quot;-&quot;??_);_(@_)"/>
    <numFmt numFmtId="164" formatCode="_(* #,##0_);_(* \(#,##0\);_(* &quot;-&quot;??_);_(@_)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u/>
      <sz val="11"/>
      <color theme="10"/>
      <name val="Calibri"/>
      <family val="2"/>
      <scheme val="minor"/>
    </font>
    <font>
      <sz val="8"/>
      <name val="Calibri"/>
      <family val="2"/>
      <scheme val="minor"/>
    </font>
    <font>
      <sz val="16"/>
      <color theme="1"/>
      <name val="Times New Roman"/>
      <family val="1"/>
    </font>
    <font>
      <sz val="11"/>
      <color theme="1"/>
      <name val="Times New Roman"/>
    </font>
  </fonts>
  <fills count="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3" fillId="0" borderId="0" applyNumberFormat="0" applyFill="0" applyBorder="0" applyAlignment="0" applyProtection="0"/>
  </cellStyleXfs>
  <cellXfs count="32">
    <xf numFmtId="0" fontId="0" fillId="0" borderId="0" xfId="0"/>
    <xf numFmtId="0" fontId="0" fillId="0" borderId="0" xfId="0" applyAlignment="1">
      <alignment vertical="center"/>
    </xf>
    <xf numFmtId="0" fontId="2" fillId="0" borderId="1" xfId="0" applyFont="1" applyBorder="1" applyAlignment="1">
      <alignment vertical="center"/>
    </xf>
    <xf numFmtId="0" fontId="2" fillId="0" borderId="1" xfId="0" applyFont="1" applyBorder="1" applyAlignment="1">
      <alignment vertical="center" wrapText="1"/>
    </xf>
    <xf numFmtId="164" fontId="0" fillId="0" borderId="0" xfId="1" applyNumberFormat="1" applyFont="1" applyAlignment="1">
      <alignment vertical="center"/>
    </xf>
    <xf numFmtId="164" fontId="2" fillId="0" borderId="1" xfId="1" applyNumberFormat="1" applyFont="1" applyBorder="1" applyAlignment="1">
      <alignment vertical="center"/>
    </xf>
    <xf numFmtId="164" fontId="0" fillId="0" borderId="0" xfId="1" applyNumberFormat="1" applyFont="1"/>
    <xf numFmtId="0" fontId="0" fillId="0" borderId="0" xfId="0" applyAlignment="1">
      <alignment vertical="center" wrapText="1"/>
    </xf>
    <xf numFmtId="0" fontId="3" fillId="0" borderId="1" xfId="2" applyBorder="1" applyAlignment="1">
      <alignment vertical="center" wrapText="1"/>
    </xf>
    <xf numFmtId="0" fontId="2" fillId="0" borderId="1" xfId="2" applyFont="1" applyBorder="1" applyAlignment="1">
      <alignment vertical="center" wrapText="1"/>
    </xf>
    <xf numFmtId="0" fontId="2" fillId="2" borderId="1" xfId="0" applyFont="1" applyFill="1" applyBorder="1" applyAlignment="1">
      <alignment vertical="center"/>
    </xf>
    <xf numFmtId="164" fontId="2" fillId="2" borderId="1" xfId="1" applyNumberFormat="1" applyFont="1" applyFill="1" applyBorder="1" applyAlignment="1">
      <alignment vertical="center"/>
    </xf>
    <xf numFmtId="0" fontId="2" fillId="2" borderId="1" xfId="0" applyFont="1" applyFill="1" applyBorder="1" applyAlignment="1">
      <alignment vertical="center" wrapText="1"/>
    </xf>
    <xf numFmtId="0" fontId="3" fillId="2" borderId="1" xfId="2" applyFill="1" applyBorder="1" applyAlignment="1">
      <alignment vertical="center" wrapText="1"/>
    </xf>
    <xf numFmtId="0" fontId="0" fillId="0" borderId="0" xfId="0" applyAlignment="1">
      <alignment wrapText="1"/>
    </xf>
    <xf numFmtId="164" fontId="0" fillId="0" borderId="0" xfId="0" applyNumberFormat="1"/>
    <xf numFmtId="0" fontId="5" fillId="0" borderId="0" xfId="0" applyFont="1"/>
    <xf numFmtId="164" fontId="2" fillId="0" borderId="2" xfId="1" applyNumberFormat="1" applyFont="1" applyBorder="1" applyAlignment="1">
      <alignment vertical="center"/>
    </xf>
    <xf numFmtId="164" fontId="2" fillId="2" borderId="2" xfId="1" applyNumberFormat="1" applyFont="1" applyFill="1" applyBorder="1" applyAlignment="1">
      <alignment vertical="center"/>
    </xf>
    <xf numFmtId="0" fontId="2" fillId="0" borderId="3" xfId="0" applyFont="1" applyBorder="1" applyAlignment="1">
      <alignment vertical="center"/>
    </xf>
    <xf numFmtId="0" fontId="2" fillId="2" borderId="3" xfId="0" applyFont="1" applyFill="1" applyBorder="1" applyAlignment="1">
      <alignment vertical="center" wrapText="1"/>
    </xf>
    <xf numFmtId="0" fontId="2" fillId="0" borderId="3" xfId="0" applyFont="1" applyBorder="1" applyAlignment="1">
      <alignment vertical="center" wrapText="1"/>
    </xf>
    <xf numFmtId="0" fontId="2" fillId="3" borderId="3" xfId="0" applyFont="1" applyFill="1" applyBorder="1" applyAlignment="1">
      <alignment vertical="center"/>
    </xf>
    <xf numFmtId="164" fontId="2" fillId="0" borderId="3" xfId="1" applyNumberFormat="1" applyFont="1" applyBorder="1" applyAlignment="1">
      <alignment vertical="center"/>
    </xf>
    <xf numFmtId="164" fontId="2" fillId="0" borderId="0" xfId="1" applyNumberFormat="1" applyFont="1" applyBorder="1" applyAlignment="1">
      <alignment vertical="center"/>
    </xf>
    <xf numFmtId="0" fontId="6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 wrapText="1"/>
    </xf>
    <xf numFmtId="164" fontId="6" fillId="0" borderId="1" xfId="1" applyNumberFormat="1" applyFont="1" applyBorder="1" applyAlignment="1">
      <alignment vertical="center"/>
    </xf>
    <xf numFmtId="0" fontId="6" fillId="0" borderId="4" xfId="0" applyFont="1" applyBorder="1" applyAlignment="1">
      <alignment vertical="center"/>
    </xf>
    <xf numFmtId="0" fontId="6" fillId="0" borderId="4" xfId="0" applyFont="1" applyBorder="1" applyAlignment="1">
      <alignment vertical="center" wrapText="1"/>
    </xf>
    <xf numFmtId="164" fontId="6" fillId="0" borderId="4" xfId="0" applyNumberFormat="1" applyFont="1" applyBorder="1" applyAlignment="1">
      <alignment vertical="center"/>
    </xf>
    <xf numFmtId="0" fontId="6" fillId="0" borderId="1" xfId="2" applyFont="1" applyBorder="1" applyAlignment="1">
      <alignment vertical="center" wrapText="1"/>
    </xf>
  </cellXfs>
  <cellStyles count="3">
    <cellStyle name="Comma" xfId="1" builtinId="3"/>
    <cellStyle name="Hyperlink" xfId="2" builtinId="8"/>
    <cellStyle name="Normal" xfId="0" builtinId="0"/>
  </cellStyles>
  <dxfs count="20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Times New Roman"/>
        <scheme val="none"/>
      </font>
      <numFmt numFmtId="164" formatCode="_(* #,##0_);_(* \(#,##0\);_(* &quot;-&quot;??_);_(@_)"/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Times New Roman"/>
        <scheme val="none"/>
      </font>
      <numFmt numFmtId="164" formatCode="_(* #,##0_);_(* \(#,##0\);_(* &quot;-&quot;??_);_(@_)"/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strike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1"/>
        <color theme="1"/>
        <name val="Times New Roman"/>
        <scheme val="none"/>
      </font>
      <numFmt numFmtId="164" formatCode="_(* #,##0_);_(* \(#,##0\);_(* &quot;-&quot;??_);_(@_)"/>
      <alignment horizontal="general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1"/>
        <color theme="1"/>
        <name val="Times New Roman"/>
        <scheme val="none"/>
      </font>
      <numFmt numFmtId="164" formatCode="_(* #,##0_);_(* \(#,##0\);_(* &quot;-&quot;??_);_(@_)"/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1"/>
        <color theme="1"/>
        <name val="Times New Roman"/>
        <scheme val="none"/>
      </font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304800</xdr:colOff>
      <xdr:row>1</xdr:row>
      <xdr:rowOff>85725</xdr:rowOff>
    </xdr:from>
    <xdr:to>
      <xdr:col>3</xdr:col>
      <xdr:colOff>1781175</xdr:colOff>
      <xdr:row>1</xdr:row>
      <xdr:rowOff>1931194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E7EAE94B-E5BA-4469-864C-D171B2ED0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90750" y="276225"/>
          <a:ext cx="1476375" cy="1845469"/>
        </a:xfrm>
        <a:prstGeom prst="rect">
          <a:avLst/>
        </a:prstGeom>
      </xdr:spPr>
    </xdr:pic>
    <xdr:clientData/>
  </xdr:twoCellAnchor>
  <xdr:twoCellAnchor editAs="oneCell">
    <xdr:from>
      <xdr:col>3</xdr:col>
      <xdr:colOff>390525</xdr:colOff>
      <xdr:row>2</xdr:row>
      <xdr:rowOff>104776</xdr:rowOff>
    </xdr:from>
    <xdr:to>
      <xdr:col>3</xdr:col>
      <xdr:colOff>1676400</xdr:colOff>
      <xdr:row>2</xdr:row>
      <xdr:rowOff>1400638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B71EBE23-2042-4438-9434-068DAD446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7000" y="2409826"/>
          <a:ext cx="1285875" cy="1295862"/>
        </a:xfrm>
        <a:prstGeom prst="rect">
          <a:avLst/>
        </a:prstGeom>
      </xdr:spPr>
    </xdr:pic>
    <xdr:clientData/>
  </xdr:twoCellAnchor>
  <xdr:twoCellAnchor editAs="oneCell">
    <xdr:from>
      <xdr:col>3</xdr:col>
      <xdr:colOff>262671</xdr:colOff>
      <xdr:row>3</xdr:row>
      <xdr:rowOff>295276</xdr:rowOff>
    </xdr:from>
    <xdr:to>
      <xdr:col>3</xdr:col>
      <xdr:colOff>1828800</xdr:colOff>
      <xdr:row>3</xdr:row>
      <xdr:rowOff>1724026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6ABDDAF4-5FF6-432A-828D-E0B815A31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15371" y="4086226"/>
          <a:ext cx="1566129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4</xdr:row>
      <xdr:rowOff>104775</xdr:rowOff>
    </xdr:from>
    <xdr:to>
      <xdr:col>3</xdr:col>
      <xdr:colOff>1724025</xdr:colOff>
      <xdr:row>4</xdr:row>
      <xdr:rowOff>1503604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22B49A13-E383-3522-F2FD-17B6C3258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76600" y="5943600"/>
          <a:ext cx="1438275" cy="1398829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114301</xdr:colOff>
      <xdr:row>5</xdr:row>
      <xdr:rowOff>85725</xdr:rowOff>
    </xdr:from>
    <xdr:to>
      <xdr:col>3</xdr:col>
      <xdr:colOff>1924051</xdr:colOff>
      <xdr:row>5</xdr:row>
      <xdr:rowOff>1365783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F84143C7-E3B9-4F02-8A00-1986B2BF4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71876" y="7477125"/>
          <a:ext cx="1809750" cy="1280058"/>
        </a:xfrm>
        <a:prstGeom prst="rect">
          <a:avLst/>
        </a:prstGeom>
      </xdr:spPr>
    </xdr:pic>
    <xdr:clientData/>
  </xdr:twoCellAnchor>
  <xdr:twoCellAnchor editAs="oneCell">
    <xdr:from>
      <xdr:col>3</xdr:col>
      <xdr:colOff>224118</xdr:colOff>
      <xdr:row>6</xdr:row>
      <xdr:rowOff>145677</xdr:rowOff>
    </xdr:from>
    <xdr:to>
      <xdr:col>3</xdr:col>
      <xdr:colOff>1818307</xdr:colOff>
      <xdr:row>6</xdr:row>
      <xdr:rowOff>1905001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700F3A77-F8F9-C394-9432-7AF053C42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86736" y="8987118"/>
          <a:ext cx="1594189" cy="1759324"/>
        </a:xfrm>
        <a:prstGeom prst="rect">
          <a:avLst/>
        </a:prstGeom>
      </xdr:spPr>
    </xdr:pic>
    <xdr:clientData/>
  </xdr:twoCellAnchor>
  <xdr:twoCellAnchor editAs="oneCell">
    <xdr:from>
      <xdr:col>3</xdr:col>
      <xdr:colOff>179295</xdr:colOff>
      <xdr:row>7</xdr:row>
      <xdr:rowOff>123265</xdr:rowOff>
    </xdr:from>
    <xdr:to>
      <xdr:col>3</xdr:col>
      <xdr:colOff>1871383</xdr:colOff>
      <xdr:row>7</xdr:row>
      <xdr:rowOff>1224499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C7BF927A-B53B-450F-A112-D8A184A12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41913" y="10992971"/>
          <a:ext cx="1692088" cy="1101234"/>
        </a:xfrm>
        <a:prstGeom prst="rect">
          <a:avLst/>
        </a:prstGeom>
      </xdr:spPr>
    </xdr:pic>
    <xdr:clientData/>
  </xdr:twoCellAnchor>
  <xdr:twoCellAnchor editAs="oneCell">
    <xdr:from>
      <xdr:col>3</xdr:col>
      <xdr:colOff>392207</xdr:colOff>
      <xdr:row>8</xdr:row>
      <xdr:rowOff>156883</xdr:rowOff>
    </xdr:from>
    <xdr:to>
      <xdr:col>3</xdr:col>
      <xdr:colOff>1703294</xdr:colOff>
      <xdr:row>8</xdr:row>
      <xdr:rowOff>1304937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CA5B655-C810-495B-A0B8-AC8F04D4D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54825" y="12371295"/>
          <a:ext cx="1311087" cy="1148054"/>
        </a:xfrm>
        <a:prstGeom prst="rect">
          <a:avLst/>
        </a:prstGeom>
      </xdr:spPr>
    </xdr:pic>
    <xdr:clientData/>
  </xdr:twoCellAnchor>
  <xdr:twoCellAnchor editAs="oneCell">
    <xdr:from>
      <xdr:col>3</xdr:col>
      <xdr:colOff>280147</xdr:colOff>
      <xdr:row>9</xdr:row>
      <xdr:rowOff>67236</xdr:rowOff>
    </xdr:from>
    <xdr:to>
      <xdr:col>3</xdr:col>
      <xdr:colOff>1686048</xdr:colOff>
      <xdr:row>9</xdr:row>
      <xdr:rowOff>1367118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8894A959-4C73-4B21-ABB6-E1DA6311C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742765" y="13738412"/>
          <a:ext cx="1405901" cy="1299882"/>
        </a:xfrm>
        <a:prstGeom prst="rect">
          <a:avLst/>
        </a:prstGeom>
      </xdr:spPr>
    </xdr:pic>
    <xdr:clientData/>
  </xdr:twoCellAnchor>
  <xdr:twoCellAnchor editAs="oneCell">
    <xdr:from>
      <xdr:col>3</xdr:col>
      <xdr:colOff>212913</xdr:colOff>
      <xdr:row>10</xdr:row>
      <xdr:rowOff>112059</xdr:rowOff>
    </xdr:from>
    <xdr:to>
      <xdr:col>3</xdr:col>
      <xdr:colOff>1893795</xdr:colOff>
      <xdr:row>10</xdr:row>
      <xdr:rowOff>1855068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EE89C7AA-6C07-4992-807C-2B9C9B546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75531" y="15262412"/>
          <a:ext cx="1680882" cy="1743009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123265</xdr:colOff>
      <xdr:row>11</xdr:row>
      <xdr:rowOff>156884</xdr:rowOff>
    </xdr:from>
    <xdr:to>
      <xdr:col>3</xdr:col>
      <xdr:colOff>1961029</xdr:colOff>
      <xdr:row>11</xdr:row>
      <xdr:rowOff>1823520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B66DB38C-5751-4FB4-9E08-D58CC1995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85883" y="17245855"/>
          <a:ext cx="1837764" cy="1666636"/>
        </a:xfrm>
        <a:prstGeom prst="rect">
          <a:avLst/>
        </a:prstGeom>
      </xdr:spPr>
    </xdr:pic>
    <xdr:clientData/>
  </xdr:twoCellAnchor>
  <xdr:twoCellAnchor editAs="oneCell">
    <xdr:from>
      <xdr:col>3</xdr:col>
      <xdr:colOff>291353</xdr:colOff>
      <xdr:row>13</xdr:row>
      <xdr:rowOff>134470</xdr:rowOff>
    </xdr:from>
    <xdr:to>
      <xdr:col>3</xdr:col>
      <xdr:colOff>1860176</xdr:colOff>
      <xdr:row>13</xdr:row>
      <xdr:rowOff>1672889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4D678260-A9CF-40C2-BFAE-62AC96333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53971" y="20786911"/>
          <a:ext cx="1568823" cy="1538419"/>
        </a:xfrm>
        <a:prstGeom prst="rect">
          <a:avLst/>
        </a:prstGeom>
      </xdr:spPr>
    </xdr:pic>
    <xdr:clientData/>
  </xdr:twoCellAnchor>
  <xdr:twoCellAnchor editAs="oneCell">
    <xdr:from>
      <xdr:col>3</xdr:col>
      <xdr:colOff>313765</xdr:colOff>
      <xdr:row>14</xdr:row>
      <xdr:rowOff>168089</xdr:rowOff>
    </xdr:from>
    <xdr:to>
      <xdr:col>3</xdr:col>
      <xdr:colOff>1725706</xdr:colOff>
      <xdr:row>14</xdr:row>
      <xdr:rowOff>1403538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36E34244-7A92-406A-B7BE-58C2A429D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776383" y="22691913"/>
          <a:ext cx="1411941" cy="1235449"/>
        </a:xfrm>
        <a:prstGeom prst="rect">
          <a:avLst/>
        </a:prstGeom>
      </xdr:spPr>
    </xdr:pic>
    <xdr:clientData/>
  </xdr:twoCellAnchor>
  <xdr:twoCellAnchor editAs="oneCell">
    <xdr:from>
      <xdr:col>3</xdr:col>
      <xdr:colOff>257733</xdr:colOff>
      <xdr:row>15</xdr:row>
      <xdr:rowOff>67235</xdr:rowOff>
    </xdr:from>
    <xdr:to>
      <xdr:col>3</xdr:col>
      <xdr:colOff>1804146</xdr:colOff>
      <xdr:row>15</xdr:row>
      <xdr:rowOff>1362198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CCF5F195-A443-403E-BBB3-6C3A516FF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20351" y="24249529"/>
          <a:ext cx="1546413" cy="1294963"/>
        </a:xfrm>
        <a:prstGeom prst="rect">
          <a:avLst/>
        </a:prstGeom>
      </xdr:spPr>
    </xdr:pic>
    <xdr:clientData/>
  </xdr:twoCellAnchor>
  <xdr:twoCellAnchor editAs="oneCell">
    <xdr:from>
      <xdr:col>3</xdr:col>
      <xdr:colOff>201706</xdr:colOff>
      <xdr:row>16</xdr:row>
      <xdr:rowOff>89648</xdr:rowOff>
    </xdr:from>
    <xdr:to>
      <xdr:col>3</xdr:col>
      <xdr:colOff>1899198</xdr:colOff>
      <xdr:row>16</xdr:row>
      <xdr:rowOff>1389529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A886D69C-7D26-400C-9FF0-4267E5ADB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64324" y="25706295"/>
          <a:ext cx="1697492" cy="1299881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123265</xdr:colOff>
      <xdr:row>17</xdr:row>
      <xdr:rowOff>67236</xdr:rowOff>
    </xdr:from>
    <xdr:to>
      <xdr:col>3</xdr:col>
      <xdr:colOff>1815353</xdr:colOff>
      <xdr:row>17</xdr:row>
      <xdr:rowOff>1689976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F943F02F-516E-0EEC-4417-516A1738A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585883" y="27219089"/>
          <a:ext cx="1692088" cy="1622740"/>
        </a:xfrm>
        <a:prstGeom prst="rect">
          <a:avLst/>
        </a:prstGeom>
      </xdr:spPr>
    </xdr:pic>
    <xdr:clientData/>
  </xdr:twoCellAnchor>
  <xdr:twoCellAnchor editAs="oneCell">
    <xdr:from>
      <xdr:col>3</xdr:col>
      <xdr:colOff>257735</xdr:colOff>
      <xdr:row>18</xdr:row>
      <xdr:rowOff>145677</xdr:rowOff>
    </xdr:from>
    <xdr:to>
      <xdr:col>3</xdr:col>
      <xdr:colOff>1815352</xdr:colOff>
      <xdr:row>18</xdr:row>
      <xdr:rowOff>1703294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E840AB32-C1C9-4457-A135-646B84C1F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720353" y="29068059"/>
          <a:ext cx="1557617" cy="1557617"/>
        </a:xfrm>
        <a:prstGeom prst="rect">
          <a:avLst/>
        </a:prstGeom>
      </xdr:spPr>
    </xdr:pic>
    <xdr:clientData/>
  </xdr:twoCellAnchor>
  <xdr:twoCellAnchor editAs="oneCell">
    <xdr:from>
      <xdr:col>3</xdr:col>
      <xdr:colOff>212913</xdr:colOff>
      <xdr:row>20</xdr:row>
      <xdr:rowOff>156882</xdr:rowOff>
    </xdr:from>
    <xdr:to>
      <xdr:col>3</xdr:col>
      <xdr:colOff>1905001</xdr:colOff>
      <xdr:row>20</xdr:row>
      <xdr:rowOff>1715660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5A25BCA9-AA19-47A8-8F98-DAA156062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75531" y="32855647"/>
          <a:ext cx="1692088" cy="1558778"/>
        </a:xfrm>
        <a:prstGeom prst="rect">
          <a:avLst/>
        </a:prstGeom>
      </xdr:spPr>
    </xdr:pic>
    <xdr:clientData/>
  </xdr:twoCellAnchor>
  <xdr:twoCellAnchor editAs="oneCell">
    <xdr:from>
      <xdr:col>3</xdr:col>
      <xdr:colOff>257736</xdr:colOff>
      <xdr:row>21</xdr:row>
      <xdr:rowOff>123264</xdr:rowOff>
    </xdr:from>
    <xdr:to>
      <xdr:col>3</xdr:col>
      <xdr:colOff>1770530</xdr:colOff>
      <xdr:row>21</xdr:row>
      <xdr:rowOff>1649136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5219565A-9255-495A-AA23-71338B317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720354" y="36620823"/>
          <a:ext cx="1512794" cy="1525872"/>
        </a:xfrm>
        <a:prstGeom prst="rect">
          <a:avLst/>
        </a:prstGeom>
      </xdr:spPr>
    </xdr:pic>
    <xdr:clientData/>
  </xdr:twoCellAnchor>
  <xdr:twoCellAnchor editAs="oneCell">
    <xdr:from>
      <xdr:col>3</xdr:col>
      <xdr:colOff>246529</xdr:colOff>
      <xdr:row>22</xdr:row>
      <xdr:rowOff>156882</xdr:rowOff>
    </xdr:from>
    <xdr:to>
      <xdr:col>3</xdr:col>
      <xdr:colOff>1550018</xdr:colOff>
      <xdr:row>22</xdr:row>
      <xdr:rowOff>1467971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xmlns="" id="{E080A0F8-89DB-4511-A747-F1A25CFA1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709147" y="38312911"/>
          <a:ext cx="1303489" cy="1311089"/>
        </a:xfrm>
        <a:prstGeom prst="rect">
          <a:avLst/>
        </a:prstGeom>
      </xdr:spPr>
    </xdr:pic>
    <xdr:clientData/>
  </xdr:twoCellAnchor>
  <xdr:twoCellAnchor editAs="oneCell">
    <xdr:from>
      <xdr:col>3</xdr:col>
      <xdr:colOff>392207</xdr:colOff>
      <xdr:row>23</xdr:row>
      <xdr:rowOff>145676</xdr:rowOff>
    </xdr:from>
    <xdr:to>
      <xdr:col>3</xdr:col>
      <xdr:colOff>1703294</xdr:colOff>
      <xdr:row>23</xdr:row>
      <xdr:rowOff>1449051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xmlns="" id="{352FEE5D-9E48-4B2C-8E08-A511AE647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54825" y="41820352"/>
          <a:ext cx="1311087" cy="1303375"/>
        </a:xfrm>
        <a:prstGeom prst="rect">
          <a:avLst/>
        </a:prstGeom>
      </xdr:spPr>
    </xdr:pic>
    <xdr:clientData/>
  </xdr:twoCellAnchor>
  <xdr:twoCellAnchor editAs="oneCell">
    <xdr:from>
      <xdr:col>3</xdr:col>
      <xdr:colOff>324970</xdr:colOff>
      <xdr:row>24</xdr:row>
      <xdr:rowOff>134470</xdr:rowOff>
    </xdr:from>
    <xdr:to>
      <xdr:col>3</xdr:col>
      <xdr:colOff>1636057</xdr:colOff>
      <xdr:row>24</xdr:row>
      <xdr:rowOff>1437845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xmlns="" id="{0EC480F4-D811-4498-B55A-63ADAE887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787588" y="43433999"/>
          <a:ext cx="1311087" cy="1303375"/>
        </a:xfrm>
        <a:prstGeom prst="rect">
          <a:avLst/>
        </a:prstGeom>
      </xdr:spPr>
    </xdr:pic>
    <xdr:clientData/>
  </xdr:twoCellAnchor>
  <xdr:twoCellAnchor editAs="oneCell">
    <xdr:from>
      <xdr:col>3</xdr:col>
      <xdr:colOff>336177</xdr:colOff>
      <xdr:row>25</xdr:row>
      <xdr:rowOff>100853</xdr:rowOff>
    </xdr:from>
    <xdr:to>
      <xdr:col>3</xdr:col>
      <xdr:colOff>1647265</xdr:colOff>
      <xdr:row>25</xdr:row>
      <xdr:rowOff>1258214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787481DF-549B-4367-BE2D-88936906D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798795" y="46224265"/>
          <a:ext cx="1311088" cy="1157361"/>
        </a:xfrm>
        <a:prstGeom prst="rect">
          <a:avLst/>
        </a:prstGeom>
      </xdr:spPr>
    </xdr:pic>
    <xdr:clientData/>
  </xdr:twoCellAnchor>
  <xdr:twoCellAnchor editAs="oneCell">
    <xdr:from>
      <xdr:col>3</xdr:col>
      <xdr:colOff>78442</xdr:colOff>
      <xdr:row>26</xdr:row>
      <xdr:rowOff>44824</xdr:rowOff>
    </xdr:from>
    <xdr:to>
      <xdr:col>3</xdr:col>
      <xdr:colOff>1961030</xdr:colOff>
      <xdr:row>26</xdr:row>
      <xdr:rowOff>1311135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xmlns="" id="{E69A01C8-F559-484C-A733-EFCB6D0A4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41060" y="47602589"/>
          <a:ext cx="1882588" cy="1266311"/>
        </a:xfrm>
        <a:prstGeom prst="rect">
          <a:avLst/>
        </a:prstGeom>
      </xdr:spPr>
    </xdr:pic>
    <xdr:clientData/>
  </xdr:twoCellAnchor>
  <xdr:twoCellAnchor editAs="oneCell">
    <xdr:from>
      <xdr:col>3</xdr:col>
      <xdr:colOff>302559</xdr:colOff>
      <xdr:row>27</xdr:row>
      <xdr:rowOff>44824</xdr:rowOff>
    </xdr:from>
    <xdr:to>
      <xdr:col>3</xdr:col>
      <xdr:colOff>1781735</xdr:colOff>
      <xdr:row>27</xdr:row>
      <xdr:rowOff>1518222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965EBC8C-F8B7-4C9B-B2CF-369666327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765177" y="49059353"/>
          <a:ext cx="1479176" cy="1473398"/>
        </a:xfrm>
        <a:prstGeom prst="rect">
          <a:avLst/>
        </a:prstGeom>
      </xdr:spPr>
    </xdr:pic>
    <xdr:clientData/>
  </xdr:twoCellAnchor>
  <xdr:twoCellAnchor editAs="oneCell">
    <xdr:from>
      <xdr:col>3</xdr:col>
      <xdr:colOff>235325</xdr:colOff>
      <xdr:row>29</xdr:row>
      <xdr:rowOff>56030</xdr:rowOff>
    </xdr:from>
    <xdr:to>
      <xdr:col>3</xdr:col>
      <xdr:colOff>1748117</xdr:colOff>
      <xdr:row>29</xdr:row>
      <xdr:rowOff>1631709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xmlns="" id="{10008237-EBEE-42AD-A43D-AB7B93E1C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697943" y="52757295"/>
          <a:ext cx="1512792" cy="1575679"/>
        </a:xfrm>
        <a:prstGeom prst="rect">
          <a:avLst/>
        </a:prstGeom>
      </xdr:spPr>
    </xdr:pic>
    <xdr:clientData/>
  </xdr:twoCellAnchor>
  <xdr:twoCellAnchor editAs="oneCell">
    <xdr:from>
      <xdr:col>3</xdr:col>
      <xdr:colOff>235324</xdr:colOff>
      <xdr:row>30</xdr:row>
      <xdr:rowOff>33617</xdr:rowOff>
    </xdr:from>
    <xdr:to>
      <xdr:col>3</xdr:col>
      <xdr:colOff>1961030</xdr:colOff>
      <xdr:row>30</xdr:row>
      <xdr:rowOff>1684129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E2566AE2-F391-3147-C5AC-2624433B9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697942" y="54561441"/>
          <a:ext cx="1725706" cy="1650512"/>
        </a:xfrm>
        <a:prstGeom prst="rect">
          <a:avLst/>
        </a:prstGeom>
      </xdr:spPr>
    </xdr:pic>
    <xdr:clientData/>
  </xdr:twoCellAnchor>
  <xdr:twoCellAnchor editAs="oneCell">
    <xdr:from>
      <xdr:col>3</xdr:col>
      <xdr:colOff>212911</xdr:colOff>
      <xdr:row>35</xdr:row>
      <xdr:rowOff>168089</xdr:rowOff>
    </xdr:from>
    <xdr:to>
      <xdr:col>3</xdr:col>
      <xdr:colOff>1837764</xdr:colOff>
      <xdr:row>35</xdr:row>
      <xdr:rowOff>1654367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xmlns="" id="{9AB2D178-F737-E9E6-0E9E-3DC2F0332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75529" y="71919354"/>
          <a:ext cx="1624853" cy="1495803"/>
        </a:xfrm>
        <a:prstGeom prst="rect">
          <a:avLst/>
        </a:prstGeom>
      </xdr:spPr>
    </xdr:pic>
    <xdr:clientData/>
  </xdr:twoCellAnchor>
  <xdr:twoCellAnchor editAs="oneCell">
    <xdr:from>
      <xdr:col>3</xdr:col>
      <xdr:colOff>179295</xdr:colOff>
      <xdr:row>36</xdr:row>
      <xdr:rowOff>78441</xdr:rowOff>
    </xdr:from>
    <xdr:to>
      <xdr:col>3</xdr:col>
      <xdr:colOff>1703295</xdr:colOff>
      <xdr:row>36</xdr:row>
      <xdr:rowOff>1442332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xmlns="" id="{CDC091BE-0846-7ED9-8D6A-241C78D7D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641913" y="76984412"/>
          <a:ext cx="1524000" cy="1363891"/>
        </a:xfrm>
        <a:prstGeom prst="rect">
          <a:avLst/>
        </a:prstGeom>
      </xdr:spPr>
    </xdr:pic>
    <xdr:clientData/>
  </xdr:twoCellAnchor>
  <xdr:twoCellAnchor editAs="oneCell">
    <xdr:from>
      <xdr:col>3</xdr:col>
      <xdr:colOff>204108</xdr:colOff>
      <xdr:row>28</xdr:row>
      <xdr:rowOff>95250</xdr:rowOff>
    </xdr:from>
    <xdr:to>
      <xdr:col>3</xdr:col>
      <xdr:colOff>1836965</xdr:colOff>
      <xdr:row>28</xdr:row>
      <xdr:rowOff>1997963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710F39FE-541B-A00E-6221-EF2C19C51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60322" y="52782107"/>
          <a:ext cx="1632857" cy="1902713"/>
        </a:xfrm>
        <a:prstGeom prst="rect">
          <a:avLst/>
        </a:prstGeom>
      </xdr:spPr>
    </xdr:pic>
    <xdr:clientData/>
  </xdr:twoCellAnchor>
  <xdr:twoCellAnchor editAs="oneCell">
    <xdr:from>
      <xdr:col>3</xdr:col>
      <xdr:colOff>398318</xdr:colOff>
      <xdr:row>19</xdr:row>
      <xdr:rowOff>103910</xdr:rowOff>
    </xdr:from>
    <xdr:to>
      <xdr:col>3</xdr:col>
      <xdr:colOff>1593273</xdr:colOff>
      <xdr:row>19</xdr:row>
      <xdr:rowOff>1834340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836227" y="35779365"/>
          <a:ext cx="1194955" cy="1730430"/>
        </a:xfrm>
        <a:prstGeom prst="rect">
          <a:avLst/>
        </a:prstGeom>
      </xdr:spPr>
    </xdr:pic>
    <xdr:clientData/>
  </xdr:twoCellAnchor>
  <xdr:twoCellAnchor editAs="oneCell">
    <xdr:from>
      <xdr:col>3</xdr:col>
      <xdr:colOff>86591</xdr:colOff>
      <xdr:row>12</xdr:row>
      <xdr:rowOff>138547</xdr:rowOff>
    </xdr:from>
    <xdr:to>
      <xdr:col>3</xdr:col>
      <xdr:colOff>1905001</xdr:colOff>
      <xdr:row>12</xdr:row>
      <xdr:rowOff>1379051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524500" y="24089592"/>
          <a:ext cx="1818410" cy="1240504"/>
        </a:xfrm>
        <a:prstGeom prst="rect">
          <a:avLst/>
        </a:prstGeom>
      </xdr:spPr>
    </xdr:pic>
    <xdr:clientData/>
  </xdr:twoCellAnchor>
  <xdr:twoCellAnchor editAs="oneCell">
    <xdr:from>
      <xdr:col>3</xdr:col>
      <xdr:colOff>260389</xdr:colOff>
      <xdr:row>31</xdr:row>
      <xdr:rowOff>69275</xdr:rowOff>
    </xdr:from>
    <xdr:to>
      <xdr:col>3</xdr:col>
      <xdr:colOff>1757203</xdr:colOff>
      <xdr:row>31</xdr:row>
      <xdr:rowOff>1333501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698298" y="61219775"/>
          <a:ext cx="1496814" cy="1264226"/>
        </a:xfrm>
        <a:prstGeom prst="rect">
          <a:avLst/>
        </a:prstGeom>
      </xdr:spPr>
    </xdr:pic>
    <xdr:clientData/>
  </xdr:twoCellAnchor>
  <xdr:twoCellAnchor editAs="oneCell">
    <xdr:from>
      <xdr:col>3</xdr:col>
      <xdr:colOff>294410</xdr:colOff>
      <xdr:row>32</xdr:row>
      <xdr:rowOff>121227</xdr:rowOff>
    </xdr:from>
    <xdr:to>
      <xdr:col>3</xdr:col>
      <xdr:colOff>1727639</xdr:colOff>
      <xdr:row>32</xdr:row>
      <xdr:rowOff>1368136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732319" y="62726454"/>
          <a:ext cx="1433229" cy="1246909"/>
        </a:xfrm>
        <a:prstGeom prst="rect">
          <a:avLst/>
        </a:prstGeom>
      </xdr:spPr>
    </xdr:pic>
    <xdr:clientData/>
  </xdr:twoCellAnchor>
  <xdr:twoCellAnchor editAs="oneCell">
    <xdr:from>
      <xdr:col>3</xdr:col>
      <xdr:colOff>415636</xdr:colOff>
      <xdr:row>33</xdr:row>
      <xdr:rowOff>173182</xdr:rowOff>
    </xdr:from>
    <xdr:to>
      <xdr:col>3</xdr:col>
      <xdr:colOff>1627909</xdr:colOff>
      <xdr:row>33</xdr:row>
      <xdr:rowOff>1379206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853545" y="64233137"/>
          <a:ext cx="1212273" cy="1206024"/>
        </a:xfrm>
        <a:prstGeom prst="rect">
          <a:avLst/>
        </a:prstGeom>
      </xdr:spPr>
    </xdr:pic>
    <xdr:clientData/>
  </xdr:twoCellAnchor>
  <xdr:twoCellAnchor editAs="oneCell">
    <xdr:from>
      <xdr:col>3</xdr:col>
      <xdr:colOff>225138</xdr:colOff>
      <xdr:row>33</xdr:row>
      <xdr:rowOff>1627909</xdr:rowOff>
    </xdr:from>
    <xdr:to>
      <xdr:col>3</xdr:col>
      <xdr:colOff>1679866</xdr:colOff>
      <xdr:row>33</xdr:row>
      <xdr:rowOff>3008353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663047" y="65687864"/>
          <a:ext cx="1454728" cy="1380444"/>
        </a:xfrm>
        <a:prstGeom prst="rect">
          <a:avLst/>
        </a:prstGeom>
      </xdr:spPr>
    </xdr:pic>
    <xdr:clientData/>
  </xdr:twoCellAnchor>
  <xdr:twoCellAnchor editAs="oneCell">
    <xdr:from>
      <xdr:col>3</xdr:col>
      <xdr:colOff>69273</xdr:colOff>
      <xdr:row>34</xdr:row>
      <xdr:rowOff>242455</xdr:rowOff>
    </xdr:from>
    <xdr:to>
      <xdr:col>3</xdr:col>
      <xdr:colOff>2043547</xdr:colOff>
      <xdr:row>34</xdr:row>
      <xdr:rowOff>1776314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07182" y="67385046"/>
          <a:ext cx="1974274" cy="1533859"/>
        </a:xfrm>
        <a:prstGeom prst="rect">
          <a:avLst/>
        </a:prstGeom>
      </xdr:spPr>
    </xdr:pic>
    <xdr:clientData/>
  </xdr:twoCellAnchor>
  <xdr:twoCellAnchor editAs="oneCell">
    <xdr:from>
      <xdr:col>3</xdr:col>
      <xdr:colOff>173181</xdr:colOff>
      <xdr:row>37</xdr:row>
      <xdr:rowOff>484910</xdr:rowOff>
    </xdr:from>
    <xdr:to>
      <xdr:col>3</xdr:col>
      <xdr:colOff>1793431</xdr:colOff>
      <xdr:row>37</xdr:row>
      <xdr:rowOff>1991591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611090" y="73065410"/>
          <a:ext cx="1620250" cy="1506681"/>
        </a:xfrm>
        <a:prstGeom prst="rect">
          <a:avLst/>
        </a:prstGeom>
      </xdr:spPr>
    </xdr:pic>
    <xdr:clientData/>
  </xdr:twoCellAnchor>
  <xdr:twoCellAnchor editAs="oneCell">
    <xdr:from>
      <xdr:col>3</xdr:col>
      <xdr:colOff>103909</xdr:colOff>
      <xdr:row>38</xdr:row>
      <xdr:rowOff>432955</xdr:rowOff>
    </xdr:from>
    <xdr:to>
      <xdr:col>3</xdr:col>
      <xdr:colOff>1921089</xdr:colOff>
      <xdr:row>38</xdr:row>
      <xdr:rowOff>2187639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541818" y="75489955"/>
          <a:ext cx="1817180" cy="1754684"/>
        </a:xfrm>
        <a:prstGeom prst="rect">
          <a:avLst/>
        </a:prstGeom>
      </xdr:spPr>
    </xdr:pic>
    <xdr:clientData/>
  </xdr:twoCellAnchor>
  <xdr:twoCellAnchor editAs="oneCell">
    <xdr:from>
      <xdr:col>3</xdr:col>
      <xdr:colOff>225136</xdr:colOff>
      <xdr:row>39</xdr:row>
      <xdr:rowOff>155864</xdr:rowOff>
    </xdr:from>
    <xdr:to>
      <xdr:col>3</xdr:col>
      <xdr:colOff>1575955</xdr:colOff>
      <xdr:row>39</xdr:row>
      <xdr:rowOff>1576755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663045" y="77637409"/>
          <a:ext cx="1350819" cy="1420891"/>
        </a:xfrm>
        <a:prstGeom prst="rect">
          <a:avLst/>
        </a:prstGeom>
      </xdr:spPr>
    </xdr:pic>
    <xdr:clientData/>
  </xdr:twoCellAnchor>
  <xdr:twoCellAnchor editAs="oneCell">
    <xdr:from>
      <xdr:col>3</xdr:col>
      <xdr:colOff>121227</xdr:colOff>
      <xdr:row>40</xdr:row>
      <xdr:rowOff>103910</xdr:rowOff>
    </xdr:from>
    <xdr:to>
      <xdr:col>3</xdr:col>
      <xdr:colOff>1887682</xdr:colOff>
      <xdr:row>40</xdr:row>
      <xdr:rowOff>1622442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559136" y="79248001"/>
          <a:ext cx="1766455" cy="1518532"/>
        </a:xfrm>
        <a:prstGeom prst="rect">
          <a:avLst/>
        </a:prstGeom>
      </xdr:spPr>
    </xdr:pic>
    <xdr:clientData/>
  </xdr:twoCellAnchor>
  <xdr:twoCellAnchor editAs="oneCell">
    <xdr:from>
      <xdr:col>3</xdr:col>
      <xdr:colOff>207819</xdr:colOff>
      <xdr:row>42</xdr:row>
      <xdr:rowOff>138545</xdr:rowOff>
    </xdr:from>
    <xdr:to>
      <xdr:col>3</xdr:col>
      <xdr:colOff>1887683</xdr:colOff>
      <xdr:row>42</xdr:row>
      <xdr:rowOff>1727955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645728" y="81101045"/>
          <a:ext cx="1679864" cy="1589410"/>
        </a:xfrm>
        <a:prstGeom prst="rect">
          <a:avLst/>
        </a:prstGeom>
      </xdr:spPr>
    </xdr:pic>
    <xdr:clientData/>
  </xdr:twoCellAnchor>
  <xdr:twoCellAnchor editAs="oneCell">
    <xdr:from>
      <xdr:col>3</xdr:col>
      <xdr:colOff>311726</xdr:colOff>
      <xdr:row>41</xdr:row>
      <xdr:rowOff>138545</xdr:rowOff>
    </xdr:from>
    <xdr:to>
      <xdr:col>3</xdr:col>
      <xdr:colOff>1798444</xdr:colOff>
      <xdr:row>41</xdr:row>
      <xdr:rowOff>2060862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749635" y="81101045"/>
          <a:ext cx="1486718" cy="1922317"/>
        </a:xfrm>
        <a:prstGeom prst="rect">
          <a:avLst/>
        </a:prstGeom>
      </xdr:spPr>
    </xdr:pic>
    <xdr:clientData/>
  </xdr:twoCellAnchor>
  <xdr:twoCellAnchor editAs="oneCell">
    <xdr:from>
      <xdr:col>3</xdr:col>
      <xdr:colOff>163286</xdr:colOff>
      <xdr:row>43</xdr:row>
      <xdr:rowOff>176893</xdr:rowOff>
    </xdr:from>
    <xdr:to>
      <xdr:col>3</xdr:col>
      <xdr:colOff>1728108</xdr:colOff>
      <xdr:row>43</xdr:row>
      <xdr:rowOff>1552560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606143" y="80486250"/>
          <a:ext cx="1564822" cy="1375667"/>
        </a:xfrm>
        <a:prstGeom prst="rect">
          <a:avLst/>
        </a:prstGeom>
      </xdr:spPr>
    </xdr:pic>
    <xdr:clientData/>
  </xdr:twoCellAnchor>
  <xdr:twoCellAnchor editAs="oneCell">
    <xdr:from>
      <xdr:col>3</xdr:col>
      <xdr:colOff>299358</xdr:colOff>
      <xdr:row>44</xdr:row>
      <xdr:rowOff>190501</xdr:rowOff>
    </xdr:from>
    <xdr:to>
      <xdr:col>3</xdr:col>
      <xdr:colOff>1741714</xdr:colOff>
      <xdr:row>44</xdr:row>
      <xdr:rowOff>1663627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742215" y="82323215"/>
          <a:ext cx="1442356" cy="1473126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1" name="Table1" displayName="Table1" ref="A1:I46" totalsRowCount="1" headerRowDxfId="19" dataDxfId="18">
  <autoFilter ref="A1:I45"/>
  <tableColumns count="9">
    <tableColumn id="1" name="STT" dataDxfId="17" totalsRowDxfId="8"/>
    <tableColumn id="2" name="Tên" dataDxfId="16" totalsRowDxfId="7"/>
    <tableColumn id="3" name="Thông số" dataDxfId="15" totalsRowDxfId="6"/>
    <tableColumn id="4" name="Hình ảnh" dataDxfId="14" totalsRowDxfId="5"/>
    <tableColumn id="5" name="Link tham khảo" dataDxfId="13" totalsRowDxfId="4"/>
    <tableColumn id="6" name="Số lượng" dataDxfId="12" totalsRowDxfId="3"/>
    <tableColumn id="7" name="Đơn giá" dataDxfId="11" totalsRowDxfId="2" dataCellStyle="Comma"/>
    <tableColumn id="8" name="Tổng" totalsRowFunction="custom" dataDxfId="10" totalsRowDxfId="1" dataCellStyle="Comma">
      <calculatedColumnFormula>Table1[[#This Row],[Đơn giá]]*Table1[[#This Row],[Số lượng]]</calculatedColumnFormula>
      <totalsRowFormula>SUM(Table1[Tổng])</totalsRowFormula>
    </tableColumn>
    <tableColumn id="9" name="Ghi chú" dataDxfId="9" totalsRow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hshop.vn/products/cam-bien-sieu-am-srf04" TargetMode="External"/><Relationship Id="rId18" Type="http://schemas.openxmlformats.org/officeDocument/2006/relationships/hyperlink" Target="https://nshopvn.com/product/module-2-relay-voi-opto-cach-ly-5vdc/" TargetMode="External"/><Relationship Id="rId26" Type="http://schemas.openxmlformats.org/officeDocument/2006/relationships/hyperlink" Target="https://nshopvn.com/product/mach-giam-ap-dc-lm2596-3a/?gad_source=1&amp;gclid=EAIaIQobChMIxNK4jc_mhAMV3vpMAh13mg_PEAQYAiABEgKHp_D_BwE" TargetMode="External"/><Relationship Id="rId21" Type="http://schemas.openxmlformats.org/officeDocument/2006/relationships/hyperlink" Target="https://banlinhkien.com/gen-co-nhiet-phi-3-den-1-met-p6648057.html" TargetMode="External"/><Relationship Id="rId34" Type="http://schemas.openxmlformats.org/officeDocument/2006/relationships/hyperlink" Target="https://shopee.vn/product/269468744/22525359426?gad_source=1&amp;gclid=EAIaIQobChMIj_OJl-vmhAMVVahmAh08MwCwEAQYASABEgJvTvD_BwE" TargetMode="External"/><Relationship Id="rId7" Type="http://schemas.openxmlformats.org/officeDocument/2006/relationships/hyperlink" Target="https://shopee.vn/B%C4%83ng-d%C3%ADnh-d%C3%A1n-s%C3%A0n-b%C4%83ng-d%C3%ADnh-d%C3%A1n-s%C3%A2n-t%E1%BA%ADp-kh%C3%B4ng-%C4%91%E1%BB%83-l%E1%BA%A1i-d%E1%BA%A5u-v%E1%BA%BFt-i.16116847.1936693937?sp_atk=4b49cbd6-a83c-43a0-a94c-735481eeb691&amp;xptdk=4b49cbd6-a83c-43a0-a94c-735481eeb691" TargetMode="External"/><Relationship Id="rId12" Type="http://schemas.openxmlformats.org/officeDocument/2006/relationships/hyperlink" Target="https://hshop.vn/products/cam-bien-do-line-don" TargetMode="External"/><Relationship Id="rId17" Type="http://schemas.openxmlformats.org/officeDocument/2006/relationships/hyperlink" Target="https://camerathethao.vn/p/446-dong-co-banh-xe-can-bang-350w65in" TargetMode="External"/><Relationship Id="rId25" Type="http://schemas.openxmlformats.org/officeDocument/2006/relationships/hyperlink" Target="https://www.thegioiic.com/kim-bam-day-dau-cai-dupont-2-54mm-ma-thiec-day-26awg" TargetMode="External"/><Relationship Id="rId33" Type="http://schemas.openxmlformats.org/officeDocument/2006/relationships/hyperlink" Target="https://www.ketnoitieudung.vn/bo-luc-giac-bi-dai-tolsen-20054_30991.html" TargetMode="External"/><Relationship Id="rId38" Type="http://schemas.openxmlformats.org/officeDocument/2006/relationships/table" Target="../tables/table1.xml"/><Relationship Id="rId2" Type="http://schemas.openxmlformats.org/officeDocument/2006/relationships/hyperlink" Target="https://shopee.vn/C%C3%B2i-c%E1%BA%A3nh-b%C3%A1o-AD16-22SM-12v-24V-220v-c%C3%B3-%C4%91%C3%A8n-l%E1%BA%AFp-trong-t%E1%BB%A7-%C4%91i%E1%BB%87n-(1-chi%E1%BA%BFc)-i.70616465.3533298804?sp_atk=71205dff-b6aa-4099-ab7b-03d90a4d789f&amp;xptdk=71205dff-b6aa-4099-ab7b-03d90a4d789f" TargetMode="External"/><Relationship Id="rId16" Type="http://schemas.openxmlformats.org/officeDocument/2006/relationships/hyperlink" Target="https://dientuagv.com/san-pham/driver-agv-bldc-300w/" TargetMode="External"/><Relationship Id="rId20" Type="http://schemas.openxmlformats.org/officeDocument/2006/relationships/hyperlink" Target="https://tae.vn/oc-luc-giac-den-m3" TargetMode="External"/><Relationship Id="rId29" Type="http://schemas.openxmlformats.org/officeDocument/2006/relationships/hyperlink" Target="https://dienmayquanghuy.com/shop/may-can-muc-laser-yamasu-tia-xanh-yms-605/" TargetMode="External"/><Relationship Id="rId1" Type="http://schemas.openxmlformats.org/officeDocument/2006/relationships/hyperlink" Target="https://tae.vn/mach-tang-ap-dc-1200w" TargetMode="External"/><Relationship Id="rId6" Type="http://schemas.openxmlformats.org/officeDocument/2006/relationships/hyperlink" Target="https://www.vimetco.com.vn/ke-goc-vuong-40x40-1" TargetMode="External"/><Relationship Id="rId11" Type="http://schemas.openxmlformats.org/officeDocument/2006/relationships/hyperlink" Target="https://shopee.vn/B%C4%83ng-d%C3%ADnh-d%C3%A1n-s%C3%A0n-b%C4%83ng-d%C3%ADnh-d%C3%A1n-s%C3%A2n-t%E1%BA%ADp-kh%C3%B4ng-%C4%91%E1%BB%83-l%E1%BA%A1i-d%E1%BA%A5u-v%E1%BA%BFt-i.16116847.1936693937?sp_atk=4b49cbd6-a83c-43a0-a94c-735481eeb691&amp;xptdk=4b49cbd6-a83c-43a0-a94c-735481eeb691" TargetMode="External"/><Relationship Id="rId24" Type="http://schemas.openxmlformats.org/officeDocument/2006/relationships/hyperlink" Target="https://shopcamping.vn/products/jack-cam-pin-xe-nang-dien-giac-ups-acquy-50a-120a-350a-smh-anderson-chong-chay" TargetMode="External"/><Relationship Id="rId32" Type="http://schemas.openxmlformats.org/officeDocument/2006/relationships/hyperlink" Target="https://nshopvn.com/product/module-1-relay-voi-opto-cach-ly-kich-h-l-5vdc/?gad_source=1&amp;gclid=EAIaIQobChMIsN2WrOjmhAMVIh97Bx1Dpwa_EAQYASABEgKbfPD_BwE" TargetMode="External"/><Relationship Id="rId37" Type="http://schemas.openxmlformats.org/officeDocument/2006/relationships/drawing" Target="../drawings/drawing1.xml"/><Relationship Id="rId5" Type="http://schemas.openxmlformats.org/officeDocument/2006/relationships/hyperlink" Target="https://tae.vn/oc-luc-giac-den-m8" TargetMode="External"/><Relationship Id="rId15" Type="http://schemas.openxmlformats.org/officeDocument/2006/relationships/hyperlink" Target="https://hshop.vn/products/arduino-mega-2560r3" TargetMode="External"/><Relationship Id="rId23" Type="http://schemas.openxmlformats.org/officeDocument/2006/relationships/hyperlink" Target="https://shopcamping.vn/products/jack-cam-pin-xe-nang-dien-giac-ups-acquy-50a-120a-350a-smh-anderson-chong-chay" TargetMode="External"/><Relationship Id="rId28" Type="http://schemas.openxmlformats.org/officeDocument/2006/relationships/hyperlink" Target="https://shopee.vn/product/299955596/10431860425?gad_source=1&amp;gclid=EAIaIQobChMIgd39zs3mhAMV6R-tBh11bQOQEAQYASABEgIzT_D_BwE" TargetMode="External"/><Relationship Id="rId36" Type="http://schemas.openxmlformats.org/officeDocument/2006/relationships/printerSettings" Target="../printerSettings/printerSettings1.bin"/><Relationship Id="rId10" Type="http://schemas.openxmlformats.org/officeDocument/2006/relationships/hyperlink" Target="https://www.thegioiic.com/kf-3-81-2-r-terminal-block-plug-in-han-pcb-2-chan-cong-3-81mm-300v-10a" TargetMode="External"/><Relationship Id="rId19" Type="http://schemas.openxmlformats.org/officeDocument/2006/relationships/hyperlink" Target="https://tae.vn/tan-dai-oc-luc-giac" TargetMode="External"/><Relationship Id="rId31" Type="http://schemas.openxmlformats.org/officeDocument/2006/relationships/hyperlink" Target="https://linhkienvietnam.vn/may-han-dieu-chinh-nhiet-do-908s-80w-tay-han-908s?variantId=73232318&amp;gad_source=1&amp;gclid=EAIaIQobChMIvIr43-fmhAMV-cVMAh2XPghZEAQYASABEgK2rPD_BwE" TargetMode="External"/><Relationship Id="rId4" Type="http://schemas.openxmlformats.org/officeDocument/2006/relationships/hyperlink" Target="https://tae.vn/tan-dai-oc-luc-giac" TargetMode="External"/><Relationship Id="rId9" Type="http://schemas.openxmlformats.org/officeDocument/2006/relationships/hyperlink" Target="https://www.thegioiic.com/ul-3-81-10-r-terminal-block-plug-in-han-pcb-10-chan-cong-3-81mm-300v-10a-ulo" TargetMode="External"/><Relationship Id="rId14" Type="http://schemas.openxmlformats.org/officeDocument/2006/relationships/hyperlink" Target="https://tae.vn/dong-ho-do-dung-luong-acquy-12v-60v-hien-thi-led" TargetMode="External"/><Relationship Id="rId22" Type="http://schemas.openxmlformats.org/officeDocument/2006/relationships/hyperlink" Target="https://banlinhkien.com/gen-co-nhiet-phi-2-den-1-met-p6648056.html" TargetMode="External"/><Relationship Id="rId27" Type="http://schemas.openxmlformats.org/officeDocument/2006/relationships/hyperlink" Target="https://nshopvn.com/product/mach-giam-ap-dau-ra-5v/?gad_source=1&amp;gclid=EAIaIQobChMI2Z2A5M7mhAMVChV7Bx05ng8BEAQYAyABEgKXXPD_BwE" TargetMode="External"/><Relationship Id="rId30" Type="http://schemas.openxmlformats.org/officeDocument/2006/relationships/hyperlink" Target="https://dienmayquanghuy.com/shop/may-khoan-pin-himoki-168v-pin-4-cell-dong-co-khong-choi-than/" TargetMode="External"/><Relationship Id="rId35" Type="http://schemas.openxmlformats.org/officeDocument/2006/relationships/hyperlink" Target="https://caka.vn/dao-cat-mica-xinfa-dao-cat-bo-dong-mach-dien-tu-chuyen-dung" TargetMode="External"/><Relationship Id="rId8" Type="http://schemas.openxmlformats.org/officeDocument/2006/relationships/hyperlink" Target="https://shopee.vn/Keo-n%E1%BA%BFn-nh%E1%BB%8F-to-silicon-lo%E1%BA%A1i-l%E1%BB%9Bn-l%E1%BA%AFp-s%C3%BAng-b%E1%BA%AFn-20W-100W-Kim-kh%C3%AD-Hi%E1%BB%87p-Th%E1%BA%A3o-KEO-NEN-i.358310632.14690616657?sp_atk=038f8414-3fc7-468b-b963-37a50a0dbf3e&amp;xptdk=038f8414-3fc7-468b-b963-37a50a0dbf3e" TargetMode="External"/><Relationship Id="rId3" Type="http://schemas.openxmlformats.org/officeDocument/2006/relationships/hyperlink" Target="https://shopee.vn/N%C3%BAt-nh%E1%BA%A5n-nh%E1%BA%A3-LA160-16A-6-ch%C3%A2n-2-c%E1%BA%B7p-ti%E1%BA%BFp-%C4%91i%E1%BB%83m-c%C3%A1c-lo%E1%BA%A1i-i.70616465.3148430219?sp_atk=2ec9031d-d273-4030-abbb-b68b56658321&amp;xptdk=2ec9031d-d273-4030-abbb-b68b56658321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tabSelected="1" topLeftCell="A43" zoomScale="70" zoomScaleNormal="70" workbookViewId="0">
      <selection activeCell="E46" sqref="E46"/>
    </sheetView>
  </sheetViews>
  <sheetFormatPr defaultRowHeight="15" x14ac:dyDescent="0.25"/>
  <cols>
    <col min="1" max="1" width="6.28515625" bestFit="1" customWidth="1"/>
    <col min="2" max="2" width="23.28515625" bestFit="1" customWidth="1"/>
    <col min="3" max="3" width="52" customWidth="1"/>
    <col min="4" max="4" width="31.42578125" customWidth="1"/>
    <col min="5" max="5" width="52.42578125" style="14" bestFit="1" customWidth="1"/>
    <col min="6" max="6" width="11.42578125" bestFit="1" customWidth="1"/>
    <col min="7" max="7" width="17" style="6" customWidth="1"/>
    <col min="8" max="8" width="18.85546875" style="24" customWidth="1"/>
    <col min="9" max="9" width="45.85546875" customWidth="1"/>
    <col min="11" max="11" width="25.140625" customWidth="1"/>
  </cols>
  <sheetData>
    <row r="1" spans="1:11" x14ac:dyDescent="0.25">
      <c r="A1" s="1" t="s">
        <v>0</v>
      </c>
      <c r="B1" s="1" t="s">
        <v>1</v>
      </c>
      <c r="C1" s="1" t="s">
        <v>2</v>
      </c>
      <c r="D1" s="1" t="s">
        <v>3</v>
      </c>
      <c r="E1" s="7" t="s">
        <v>4</v>
      </c>
      <c r="F1" s="1" t="s">
        <v>5</v>
      </c>
      <c r="G1" s="4" t="s">
        <v>6</v>
      </c>
      <c r="H1" s="24" t="s">
        <v>7</v>
      </c>
      <c r="I1" s="1" t="s">
        <v>8</v>
      </c>
    </row>
    <row r="2" spans="1:11" ht="166.5" customHeight="1" x14ac:dyDescent="0.3">
      <c r="A2" s="2">
        <v>1</v>
      </c>
      <c r="B2" s="2" t="s">
        <v>9</v>
      </c>
      <c r="C2" s="3" t="s">
        <v>84</v>
      </c>
      <c r="D2" s="2"/>
      <c r="E2" s="8" t="s">
        <v>10</v>
      </c>
      <c r="F2" s="2">
        <v>10</v>
      </c>
      <c r="G2" s="17">
        <v>1200000</v>
      </c>
      <c r="H2" s="5">
        <f>Table1[[#This Row],[Đơn giá]]*Table1[[#This Row],[Số lượng]]</f>
        <v>12000000</v>
      </c>
      <c r="I2" s="19" t="s">
        <v>85</v>
      </c>
      <c r="K2" s="16" t="s">
        <v>90</v>
      </c>
    </row>
    <row r="3" spans="1:11" ht="117" customHeight="1" x14ac:dyDescent="0.25">
      <c r="A3" s="2">
        <v>2</v>
      </c>
      <c r="B3" s="2" t="s">
        <v>11</v>
      </c>
      <c r="C3" s="3" t="s">
        <v>12</v>
      </c>
      <c r="D3" s="2"/>
      <c r="E3" s="8" t="s">
        <v>13</v>
      </c>
      <c r="F3" s="2">
        <v>10</v>
      </c>
      <c r="G3" s="17">
        <v>700000</v>
      </c>
      <c r="H3" s="5">
        <f>Table1[[#This Row],[Đơn giá]]*Table1[[#This Row],[Số lượng]]</f>
        <v>7000000</v>
      </c>
      <c r="I3" s="19" t="s">
        <v>85</v>
      </c>
      <c r="K3" s="15"/>
    </row>
    <row r="4" spans="1:11" ht="161.25" customHeight="1" x14ac:dyDescent="0.25">
      <c r="A4" s="2">
        <v>3</v>
      </c>
      <c r="B4" s="2" t="s">
        <v>14</v>
      </c>
      <c r="C4" s="3" t="s">
        <v>15</v>
      </c>
      <c r="D4" s="2"/>
      <c r="E4" s="3" t="s">
        <v>16</v>
      </c>
      <c r="F4" s="2">
        <v>10</v>
      </c>
      <c r="G4" s="17">
        <v>600000</v>
      </c>
      <c r="H4" s="5">
        <f>Table1[[#This Row],[Đơn giá]]*Table1[[#This Row],[Số lượng]]</f>
        <v>6000000</v>
      </c>
      <c r="I4" s="19" t="s">
        <v>85</v>
      </c>
      <c r="K4" s="15"/>
    </row>
    <row r="5" spans="1:11" ht="362.25" customHeight="1" x14ac:dyDescent="0.25">
      <c r="A5" s="2">
        <v>4</v>
      </c>
      <c r="B5" s="3" t="s">
        <v>17</v>
      </c>
      <c r="C5" s="3" t="s">
        <v>83</v>
      </c>
      <c r="D5" s="2"/>
      <c r="E5" s="8" t="s">
        <v>18</v>
      </c>
      <c r="F5" s="2">
        <v>7</v>
      </c>
      <c r="G5" s="17">
        <v>300000</v>
      </c>
      <c r="H5" s="5">
        <f>Table1[[#This Row],[Đơn giá]]*Table1[[#This Row],[Số lượng]]</f>
        <v>2100000</v>
      </c>
      <c r="I5" s="19" t="s">
        <v>85</v>
      </c>
    </row>
    <row r="6" spans="1:11" ht="112.5" customHeight="1" x14ac:dyDescent="0.25">
      <c r="A6" s="2">
        <v>5</v>
      </c>
      <c r="B6" s="3" t="s">
        <v>19</v>
      </c>
      <c r="C6" s="3" t="s">
        <v>20</v>
      </c>
      <c r="D6" s="2"/>
      <c r="E6" s="8" t="s">
        <v>21</v>
      </c>
      <c r="F6" s="2">
        <v>7</v>
      </c>
      <c r="G6" s="17">
        <v>260000</v>
      </c>
      <c r="H6" s="5">
        <f>Table1[[#This Row],[Đơn giá]]*Table1[[#This Row],[Số lượng]]</f>
        <v>1820000</v>
      </c>
      <c r="I6" s="19" t="s">
        <v>85</v>
      </c>
    </row>
    <row r="7" spans="1:11" ht="159.75" customHeight="1" x14ac:dyDescent="0.25">
      <c r="A7" s="2">
        <v>6</v>
      </c>
      <c r="B7" s="2" t="s">
        <v>22</v>
      </c>
      <c r="C7" s="3" t="s">
        <v>23</v>
      </c>
      <c r="D7" s="2"/>
      <c r="E7" s="3" t="s">
        <v>24</v>
      </c>
      <c r="F7" s="2">
        <v>10</v>
      </c>
      <c r="G7" s="17">
        <v>1596000</v>
      </c>
      <c r="H7" s="5">
        <f>Table1[[#This Row],[Đơn giá]]*Table1[[#This Row],[Số lượng]]</f>
        <v>15960000</v>
      </c>
      <c r="I7" s="19" t="s">
        <v>85</v>
      </c>
    </row>
    <row r="8" spans="1:11" ht="105.75" customHeight="1" x14ac:dyDescent="0.25">
      <c r="A8" s="2">
        <v>7</v>
      </c>
      <c r="B8" s="2" t="s">
        <v>25</v>
      </c>
      <c r="C8" s="3"/>
      <c r="D8" s="2"/>
      <c r="E8" s="3" t="s">
        <v>26</v>
      </c>
      <c r="F8" s="2">
        <v>5</v>
      </c>
      <c r="G8" s="17">
        <v>5000</v>
      </c>
      <c r="H8" s="5">
        <f>Table1[[#This Row],[Đơn giá]]*Table1[[#This Row],[Số lượng]]</f>
        <v>25000</v>
      </c>
      <c r="I8" s="19" t="s">
        <v>85</v>
      </c>
    </row>
    <row r="9" spans="1:11" ht="114.75" customHeight="1" x14ac:dyDescent="0.25">
      <c r="A9" s="2">
        <v>8</v>
      </c>
      <c r="B9" s="3" t="s">
        <v>27</v>
      </c>
      <c r="C9" s="3" t="s">
        <v>82</v>
      </c>
      <c r="D9" s="2"/>
      <c r="E9" s="8" t="s">
        <v>28</v>
      </c>
      <c r="F9" s="2">
        <v>5</v>
      </c>
      <c r="G9" s="17">
        <v>50000</v>
      </c>
      <c r="H9" s="5">
        <f>Table1[[#This Row],[Đơn giá]]*Table1[[#This Row],[Số lượng]]</f>
        <v>250000</v>
      </c>
      <c r="I9" s="19" t="s">
        <v>85</v>
      </c>
    </row>
    <row r="10" spans="1:11" ht="116.25" customHeight="1" x14ac:dyDescent="0.25">
      <c r="A10" s="2">
        <v>9</v>
      </c>
      <c r="B10" s="2" t="s">
        <v>29</v>
      </c>
      <c r="C10" s="3" t="s">
        <v>30</v>
      </c>
      <c r="D10" s="2"/>
      <c r="E10" s="3" t="s">
        <v>31</v>
      </c>
      <c r="F10" s="2">
        <v>5</v>
      </c>
      <c r="G10" s="17">
        <v>10000</v>
      </c>
      <c r="H10" s="5">
        <f>Table1[[#This Row],[Đơn giá]]*Table1[[#This Row],[Số lượng]]</f>
        <v>50000</v>
      </c>
      <c r="I10" s="19" t="s">
        <v>85</v>
      </c>
    </row>
    <row r="11" spans="1:11" ht="297" customHeight="1" x14ac:dyDescent="0.25">
      <c r="A11" s="2">
        <v>10</v>
      </c>
      <c r="B11" s="2" t="s">
        <v>32</v>
      </c>
      <c r="C11" s="3" t="s">
        <v>81</v>
      </c>
      <c r="D11" s="2"/>
      <c r="E11" s="8" t="s">
        <v>33</v>
      </c>
      <c r="F11" s="2">
        <v>50</v>
      </c>
      <c r="G11" s="17">
        <v>20000</v>
      </c>
      <c r="H11" s="5">
        <f>Table1[[#This Row],[Đơn giá]]*Table1[[#This Row],[Số lượng]]</f>
        <v>1000000</v>
      </c>
      <c r="I11" s="19" t="s">
        <v>85</v>
      </c>
    </row>
    <row r="12" spans="1:11" ht="156.75" customHeight="1" x14ac:dyDescent="0.25">
      <c r="A12" s="2">
        <v>11</v>
      </c>
      <c r="B12" s="3" t="s">
        <v>34</v>
      </c>
      <c r="C12" s="3" t="s">
        <v>80</v>
      </c>
      <c r="D12" s="2"/>
      <c r="E12" s="8" t="s">
        <v>35</v>
      </c>
      <c r="F12" s="2">
        <v>140</v>
      </c>
      <c r="G12" s="17">
        <v>10000</v>
      </c>
      <c r="H12" s="5">
        <f>Table1[[#This Row],[Đơn giá]]*Table1[[#This Row],[Số lượng]]</f>
        <v>1400000</v>
      </c>
      <c r="I12" s="19" t="s">
        <v>85</v>
      </c>
    </row>
    <row r="13" spans="1:11" ht="135" x14ac:dyDescent="0.25">
      <c r="A13" s="2"/>
      <c r="B13" s="2" t="s">
        <v>103</v>
      </c>
      <c r="C13" s="3" t="s">
        <v>104</v>
      </c>
      <c r="D13" s="2"/>
      <c r="E13" s="8" t="s">
        <v>105</v>
      </c>
      <c r="F13" s="2">
        <v>14</v>
      </c>
      <c r="G13" s="17">
        <v>69000</v>
      </c>
      <c r="H13" s="5">
        <f>Table1[[#This Row],[Đơn giá]]*Table1[[#This Row],[Số lượng]]</f>
        <v>966000</v>
      </c>
      <c r="I13" s="19" t="s">
        <v>85</v>
      </c>
    </row>
    <row r="14" spans="1:11" ht="147.75" customHeight="1" x14ac:dyDescent="0.25">
      <c r="A14" s="2">
        <v>13</v>
      </c>
      <c r="B14" s="2" t="s">
        <v>36</v>
      </c>
      <c r="C14" s="3" t="s">
        <v>37</v>
      </c>
      <c r="D14" s="2"/>
      <c r="E14" s="8" t="s">
        <v>38</v>
      </c>
      <c r="F14" s="2">
        <v>10</v>
      </c>
      <c r="G14" s="17">
        <v>4000</v>
      </c>
      <c r="H14" s="5">
        <f>Table1[[#This Row],[Đơn giá]]*Table1[[#This Row],[Số lượng]]</f>
        <v>40000</v>
      </c>
      <c r="I14" s="19" t="s">
        <v>89</v>
      </c>
    </row>
    <row r="15" spans="1:11" ht="130.5" customHeight="1" x14ac:dyDescent="0.25">
      <c r="A15" s="2">
        <v>14</v>
      </c>
      <c r="B15" s="2" t="s">
        <v>36</v>
      </c>
      <c r="C15" s="3" t="s">
        <v>39</v>
      </c>
      <c r="D15" s="2"/>
      <c r="E15" s="8" t="s">
        <v>40</v>
      </c>
      <c r="F15" s="2">
        <v>10</v>
      </c>
      <c r="G15" s="17">
        <v>3000</v>
      </c>
      <c r="H15" s="5">
        <f>Table1[[#This Row],[Đơn giá]]*Table1[[#This Row],[Số lượng]]</f>
        <v>30000</v>
      </c>
      <c r="I15" s="19" t="s">
        <v>89</v>
      </c>
    </row>
    <row r="16" spans="1:11" ht="113.25" customHeight="1" x14ac:dyDescent="0.25">
      <c r="A16" s="2">
        <v>15</v>
      </c>
      <c r="B16" s="2" t="s">
        <v>41</v>
      </c>
      <c r="C16" s="3" t="s">
        <v>42</v>
      </c>
      <c r="D16" s="2"/>
      <c r="E16" s="8" t="s">
        <v>43</v>
      </c>
      <c r="F16" s="2">
        <v>14</v>
      </c>
      <c r="G16" s="17">
        <v>16500</v>
      </c>
      <c r="H16" s="5">
        <f>Table1[[#This Row],[Đơn giá]]*Table1[[#This Row],[Số lượng]]</f>
        <v>231000</v>
      </c>
      <c r="I16" s="19" t="s">
        <v>85</v>
      </c>
    </row>
    <row r="17" spans="1:9" ht="120.75" customHeight="1" x14ac:dyDescent="0.25">
      <c r="A17" s="2">
        <v>16</v>
      </c>
      <c r="B17" s="2" t="s">
        <v>44</v>
      </c>
      <c r="C17" s="3" t="s">
        <v>45</v>
      </c>
      <c r="D17" s="2"/>
      <c r="E17" s="8" t="s">
        <v>46</v>
      </c>
      <c r="F17" s="2">
        <v>14</v>
      </c>
      <c r="G17" s="17">
        <v>18000</v>
      </c>
      <c r="H17" s="5">
        <f>Table1[[#This Row],[Đơn giá]]*Table1[[#This Row],[Số lượng]]</f>
        <v>252000</v>
      </c>
      <c r="I17" s="19" t="s">
        <v>85</v>
      </c>
    </row>
    <row r="18" spans="1:9" ht="139.5" customHeight="1" x14ac:dyDescent="0.25">
      <c r="A18" s="2">
        <v>17</v>
      </c>
      <c r="B18" s="2" t="s">
        <v>47</v>
      </c>
      <c r="C18" s="3" t="s">
        <v>48</v>
      </c>
      <c r="D18" s="2"/>
      <c r="E18" s="9" t="s">
        <v>49</v>
      </c>
      <c r="F18" s="2">
        <v>7</v>
      </c>
      <c r="G18" s="17">
        <v>35000</v>
      </c>
      <c r="H18" s="5">
        <f>Table1[[#This Row],[Đơn giá]]*Table1[[#This Row],[Số lượng]]</f>
        <v>245000</v>
      </c>
      <c r="I18" s="19" t="s">
        <v>85</v>
      </c>
    </row>
    <row r="19" spans="1:9" ht="147" customHeight="1" x14ac:dyDescent="0.25">
      <c r="A19" s="2">
        <v>18</v>
      </c>
      <c r="B19" s="2" t="s">
        <v>50</v>
      </c>
      <c r="C19" s="3" t="s">
        <v>51</v>
      </c>
      <c r="D19" s="2"/>
      <c r="E19" s="8" t="s">
        <v>52</v>
      </c>
      <c r="F19" s="2">
        <v>14</v>
      </c>
      <c r="G19" s="17">
        <v>22000</v>
      </c>
      <c r="H19" s="5">
        <f>Table1[[#This Row],[Đơn giá]]*Table1[[#This Row],[Số lượng]]</f>
        <v>308000</v>
      </c>
      <c r="I19" s="19" t="s">
        <v>85</v>
      </c>
    </row>
    <row r="20" spans="1:9" ht="150" customHeight="1" x14ac:dyDescent="0.25">
      <c r="A20" s="2"/>
      <c r="B20" s="3" t="s">
        <v>106</v>
      </c>
      <c r="C20" s="3" t="s">
        <v>107</v>
      </c>
      <c r="D20" s="2"/>
      <c r="E20" s="8" t="s">
        <v>108</v>
      </c>
      <c r="F20" s="2">
        <v>6</v>
      </c>
      <c r="G20" s="17">
        <v>176000</v>
      </c>
      <c r="H20" s="5">
        <f>Table1[[#This Row],[Đơn giá]]*Table1[[#This Row],[Số lượng]]</f>
        <v>1056000</v>
      </c>
      <c r="I20" s="19" t="s">
        <v>85</v>
      </c>
    </row>
    <row r="21" spans="1:9" ht="147" customHeight="1" x14ac:dyDescent="0.25">
      <c r="A21" s="2">
        <v>20</v>
      </c>
      <c r="B21" s="2" t="s">
        <v>53</v>
      </c>
      <c r="C21" s="3" t="s">
        <v>54</v>
      </c>
      <c r="D21" s="2"/>
      <c r="E21" s="8" t="s">
        <v>55</v>
      </c>
      <c r="F21" s="2">
        <v>5</v>
      </c>
      <c r="G21" s="17">
        <v>10000</v>
      </c>
      <c r="H21" s="5">
        <f>Table1[[#This Row],[Đơn giá]]*Table1[[#This Row],[Số lượng]]</f>
        <v>50000</v>
      </c>
      <c r="I21" s="19" t="s">
        <v>88</v>
      </c>
    </row>
    <row r="22" spans="1:9" ht="130.5" customHeight="1" x14ac:dyDescent="0.25">
      <c r="A22" s="2">
        <v>22</v>
      </c>
      <c r="B22" s="2" t="s">
        <v>53</v>
      </c>
      <c r="C22" s="3" t="s">
        <v>128</v>
      </c>
      <c r="D22" s="2"/>
      <c r="E22" s="8" t="s">
        <v>55</v>
      </c>
      <c r="F22" s="2">
        <v>5</v>
      </c>
      <c r="G22" s="17">
        <v>25000</v>
      </c>
      <c r="H22" s="5">
        <f>Table1[[#This Row],[Đơn giá]]*Table1[[#This Row],[Số lượng]]</f>
        <v>125000</v>
      </c>
      <c r="I22" s="19" t="s">
        <v>88</v>
      </c>
    </row>
    <row r="23" spans="1:9" ht="141" customHeight="1" x14ac:dyDescent="0.25">
      <c r="A23" s="2">
        <v>23</v>
      </c>
      <c r="B23" s="2" t="s">
        <v>56</v>
      </c>
      <c r="C23" s="3" t="s">
        <v>129</v>
      </c>
      <c r="D23" s="2"/>
      <c r="E23" s="8" t="s">
        <v>57</v>
      </c>
      <c r="F23" s="2">
        <v>100</v>
      </c>
      <c r="G23" s="17">
        <v>700</v>
      </c>
      <c r="H23" s="5">
        <f>Table1[[#This Row],[Đơn giá]]*Table1[[#This Row],[Số lượng]]</f>
        <v>70000</v>
      </c>
      <c r="I23" s="19" t="s">
        <v>85</v>
      </c>
    </row>
    <row r="24" spans="1:9" ht="128.25" customHeight="1" x14ac:dyDescent="0.25">
      <c r="A24" s="2">
        <v>25</v>
      </c>
      <c r="B24" s="2" t="s">
        <v>56</v>
      </c>
      <c r="C24" s="3" t="s">
        <v>130</v>
      </c>
      <c r="D24" s="2"/>
      <c r="E24" s="8" t="s">
        <v>58</v>
      </c>
      <c r="F24" s="2">
        <v>250</v>
      </c>
      <c r="G24" s="17">
        <v>1300</v>
      </c>
      <c r="H24" s="5">
        <f>Table1[[#This Row],[Đơn giá]]*Table1[[#This Row],[Số lượng]]</f>
        <v>325000</v>
      </c>
      <c r="I24" s="19" t="s">
        <v>85</v>
      </c>
    </row>
    <row r="25" spans="1:9" ht="120" customHeight="1" x14ac:dyDescent="0.25">
      <c r="A25" s="2">
        <v>26</v>
      </c>
      <c r="B25" s="2" t="s">
        <v>56</v>
      </c>
      <c r="C25" s="3" t="s">
        <v>131</v>
      </c>
      <c r="D25" s="2"/>
      <c r="E25" s="3" t="s">
        <v>58</v>
      </c>
      <c r="F25" s="2">
        <v>50</v>
      </c>
      <c r="G25" s="17">
        <v>1500</v>
      </c>
      <c r="H25" s="5">
        <f>Table1[[#This Row],[Đơn giá]]*Table1[[#This Row],[Số lượng]]</f>
        <v>75000</v>
      </c>
      <c r="I25" s="19" t="s">
        <v>85</v>
      </c>
    </row>
    <row r="26" spans="1:9" ht="112.5" customHeight="1" x14ac:dyDescent="0.25">
      <c r="A26" s="10">
        <v>28</v>
      </c>
      <c r="B26" s="10" t="s">
        <v>59</v>
      </c>
      <c r="C26" s="12"/>
      <c r="D26" s="10"/>
      <c r="E26" s="12" t="s">
        <v>60</v>
      </c>
      <c r="F26" s="10">
        <v>10</v>
      </c>
      <c r="G26" s="18">
        <v>30000</v>
      </c>
      <c r="H26" s="11">
        <f>Table1[[#This Row],[Đơn giá]]*Table1[[#This Row],[Số lượng]]</f>
        <v>300000</v>
      </c>
      <c r="I26" s="20" t="s">
        <v>86</v>
      </c>
    </row>
    <row r="27" spans="1:9" ht="114.75" customHeight="1" x14ac:dyDescent="0.25">
      <c r="A27" s="10">
        <v>29</v>
      </c>
      <c r="B27" s="10" t="s">
        <v>61</v>
      </c>
      <c r="C27" s="12" t="s">
        <v>62</v>
      </c>
      <c r="D27" s="10"/>
      <c r="E27" s="13" t="s">
        <v>63</v>
      </c>
      <c r="F27" s="10">
        <v>150</v>
      </c>
      <c r="G27" s="18">
        <v>5500</v>
      </c>
      <c r="H27" s="11">
        <f>Table1[[#This Row],[Đơn giá]]*Table1[[#This Row],[Số lượng]]</f>
        <v>825000</v>
      </c>
      <c r="I27" s="20" t="s">
        <v>86</v>
      </c>
    </row>
    <row r="28" spans="1:9" ht="128.25" customHeight="1" x14ac:dyDescent="0.25">
      <c r="A28" s="10">
        <v>30</v>
      </c>
      <c r="B28" s="10" t="s">
        <v>61</v>
      </c>
      <c r="C28" s="12" t="s">
        <v>64</v>
      </c>
      <c r="D28" s="10"/>
      <c r="E28" s="12" t="s">
        <v>65</v>
      </c>
      <c r="F28" s="10">
        <v>20</v>
      </c>
      <c r="G28" s="18">
        <v>20000</v>
      </c>
      <c r="H28" s="11">
        <f>Table1[[#This Row],[Đơn giá]]*Table1[[#This Row],[Số lượng]]</f>
        <v>400000</v>
      </c>
      <c r="I28" s="20" t="s">
        <v>87</v>
      </c>
    </row>
    <row r="29" spans="1:9" ht="162.75" customHeight="1" x14ac:dyDescent="0.25">
      <c r="A29" s="10"/>
      <c r="B29" s="10" t="s">
        <v>78</v>
      </c>
      <c r="C29" s="12" t="s">
        <v>79</v>
      </c>
      <c r="D29" s="10"/>
      <c r="E29" s="13" t="s">
        <v>68</v>
      </c>
      <c r="F29" s="10"/>
      <c r="G29" s="18">
        <v>50000</v>
      </c>
      <c r="H29" s="11">
        <f>Table1[[#This Row],[Đơn giá]]*Table1[[#This Row],[Số lượng]]</f>
        <v>0</v>
      </c>
      <c r="I29" s="20" t="s">
        <v>69</v>
      </c>
    </row>
    <row r="30" spans="1:9" ht="144" customHeight="1" x14ac:dyDescent="0.25">
      <c r="A30" s="2">
        <v>32</v>
      </c>
      <c r="B30" s="2" t="s">
        <v>66</v>
      </c>
      <c r="C30" s="3" t="s">
        <v>67</v>
      </c>
      <c r="D30" s="2"/>
      <c r="E30" s="8" t="s">
        <v>68</v>
      </c>
      <c r="F30" s="2"/>
      <c r="G30" s="17">
        <v>50000</v>
      </c>
      <c r="H30" s="5">
        <f>Table1[[#This Row],[Đơn giá]]*Table1[[#This Row],[Số lượng]]</f>
        <v>0</v>
      </c>
      <c r="I30" s="21" t="s">
        <v>69</v>
      </c>
    </row>
    <row r="31" spans="1:9" ht="135.75" customHeight="1" x14ac:dyDescent="0.25">
      <c r="A31" s="2">
        <v>33</v>
      </c>
      <c r="B31" s="2" t="s">
        <v>70</v>
      </c>
      <c r="C31" s="3" t="s">
        <v>71</v>
      </c>
      <c r="D31" s="2"/>
      <c r="E31" s="8" t="s">
        <v>72</v>
      </c>
      <c r="F31" s="2">
        <v>20</v>
      </c>
      <c r="G31" s="17">
        <v>3800</v>
      </c>
      <c r="H31" s="5">
        <f>Table1[[#This Row],[Đơn giá]]*Table1[[#This Row],[Số lượng]]</f>
        <v>76000</v>
      </c>
      <c r="I31" s="19" t="s">
        <v>85</v>
      </c>
    </row>
    <row r="32" spans="1:9" ht="114.75" customHeight="1" x14ac:dyDescent="0.25">
      <c r="A32" s="2"/>
      <c r="B32" s="3" t="s">
        <v>101</v>
      </c>
      <c r="C32" s="3" t="s">
        <v>100</v>
      </c>
      <c r="D32" s="2"/>
      <c r="E32" s="8" t="s">
        <v>102</v>
      </c>
      <c r="F32" s="2">
        <v>7</v>
      </c>
      <c r="G32" s="17">
        <v>17000</v>
      </c>
      <c r="H32" s="5">
        <f>Table1[[#This Row],[Đơn giá]]*Table1[[#This Row],[Số lượng]]</f>
        <v>119000</v>
      </c>
      <c r="I32" s="22" t="s">
        <v>96</v>
      </c>
    </row>
    <row r="33" spans="1:9" ht="114.75" customHeight="1" x14ac:dyDescent="0.25">
      <c r="A33" s="2"/>
      <c r="B33" s="3" t="s">
        <v>97</v>
      </c>
      <c r="C33" s="3" t="s">
        <v>98</v>
      </c>
      <c r="D33" s="2"/>
      <c r="E33" s="8" t="s">
        <v>99</v>
      </c>
      <c r="F33" s="2">
        <v>200</v>
      </c>
      <c r="G33" s="17">
        <v>150</v>
      </c>
      <c r="H33" s="5">
        <f>Table1[[#This Row],[Đơn giá]]*Table1[[#This Row],[Số lượng]]</f>
        <v>30000</v>
      </c>
      <c r="I33" s="22" t="s">
        <v>96</v>
      </c>
    </row>
    <row r="34" spans="1:9" ht="242.25" customHeight="1" x14ac:dyDescent="0.25">
      <c r="A34" s="2"/>
      <c r="B34" s="3" t="s">
        <v>91</v>
      </c>
      <c r="C34" s="3" t="s">
        <v>92</v>
      </c>
      <c r="D34" s="2"/>
      <c r="E34" s="8" t="s">
        <v>93</v>
      </c>
      <c r="F34" s="2">
        <v>10</v>
      </c>
      <c r="G34" s="17">
        <v>45000</v>
      </c>
      <c r="H34" s="5">
        <f>Table1[[#This Row],[Đơn giá]]*Table1[[#This Row],[Số lượng]]</f>
        <v>450000</v>
      </c>
      <c r="I34" s="23" t="s">
        <v>94</v>
      </c>
    </row>
    <row r="35" spans="1:9" ht="156" customHeight="1" x14ac:dyDescent="0.25">
      <c r="A35" s="2"/>
      <c r="B35" s="3" t="s">
        <v>95</v>
      </c>
      <c r="C35" s="3"/>
      <c r="D35" s="2"/>
      <c r="E35" s="8" t="s">
        <v>93</v>
      </c>
      <c r="F35" s="2">
        <v>10</v>
      </c>
      <c r="G35" s="17">
        <v>60000</v>
      </c>
      <c r="H35" s="5">
        <f>Table1[[#This Row],[Đơn giá]]*Table1[[#This Row],[Số lượng]]</f>
        <v>600000</v>
      </c>
      <c r="I35" s="22" t="s">
        <v>96</v>
      </c>
    </row>
    <row r="36" spans="1:9" ht="130.5" customHeight="1" x14ac:dyDescent="0.25">
      <c r="A36" s="2">
        <v>44</v>
      </c>
      <c r="B36" s="2" t="s">
        <v>73</v>
      </c>
      <c r="C36" s="3" t="s">
        <v>74</v>
      </c>
      <c r="D36" s="2"/>
      <c r="E36" s="8" t="s">
        <v>75</v>
      </c>
      <c r="F36" s="2">
        <v>20</v>
      </c>
      <c r="G36" s="17">
        <v>18700</v>
      </c>
      <c r="H36" s="5">
        <f>Table1[[#This Row],[Đơn giá]]*Table1[[#This Row],[Số lượng]]</f>
        <v>374000</v>
      </c>
      <c r="I36" s="19" t="s">
        <v>85</v>
      </c>
    </row>
    <row r="37" spans="1:9" ht="130.5" customHeight="1" x14ac:dyDescent="0.25">
      <c r="A37" s="2">
        <v>47</v>
      </c>
      <c r="B37" s="2" t="s">
        <v>73</v>
      </c>
      <c r="C37" s="3" t="s">
        <v>76</v>
      </c>
      <c r="D37" s="2"/>
      <c r="E37" s="8" t="s">
        <v>77</v>
      </c>
      <c r="F37" s="2">
        <v>30</v>
      </c>
      <c r="G37" s="17">
        <v>2300</v>
      </c>
      <c r="H37" s="5">
        <f>Table1[[#This Row],[Đơn giá]]*Table1[[#This Row],[Số lượng]]</f>
        <v>69000</v>
      </c>
      <c r="I37" s="19" t="s">
        <v>85</v>
      </c>
    </row>
    <row r="38" spans="1:9" ht="195" x14ac:dyDescent="0.25">
      <c r="A38" s="2"/>
      <c r="B38" s="3" t="s">
        <v>111</v>
      </c>
      <c r="C38" s="3" t="s">
        <v>110</v>
      </c>
      <c r="D38" s="2"/>
      <c r="E38" s="8" t="s">
        <v>109</v>
      </c>
      <c r="F38" s="2">
        <v>1</v>
      </c>
      <c r="G38" s="17">
        <v>1450000</v>
      </c>
      <c r="H38" s="5">
        <f>Table1[[#This Row],[Đơn giá]]*Table1[[#This Row],[Số lượng]]</f>
        <v>1450000</v>
      </c>
      <c r="I38" s="19" t="s">
        <v>85</v>
      </c>
    </row>
    <row r="39" spans="1:9" ht="180" x14ac:dyDescent="0.25">
      <c r="A39" s="2"/>
      <c r="B39" s="3" t="s">
        <v>112</v>
      </c>
      <c r="C39" s="3" t="s">
        <v>113</v>
      </c>
      <c r="D39" s="2"/>
      <c r="E39" s="8" t="s">
        <v>114</v>
      </c>
      <c r="F39" s="2">
        <v>1</v>
      </c>
      <c r="G39" s="17">
        <v>980000</v>
      </c>
      <c r="H39" s="5">
        <f>Table1[[#This Row],[Đơn giá]]*Table1[[#This Row],[Số lượng]]</f>
        <v>980000</v>
      </c>
      <c r="I39" s="19" t="s">
        <v>85</v>
      </c>
    </row>
    <row r="40" spans="1:9" ht="150" x14ac:dyDescent="0.25">
      <c r="A40" s="2"/>
      <c r="B40" s="3" t="s">
        <v>115</v>
      </c>
      <c r="C40" s="3" t="s">
        <v>116</v>
      </c>
      <c r="D40" s="2"/>
      <c r="E40" s="8" t="s">
        <v>117</v>
      </c>
      <c r="F40" s="2">
        <v>1</v>
      </c>
      <c r="G40" s="17">
        <v>170000</v>
      </c>
      <c r="H40" s="5">
        <f>Table1[[#This Row],[Đơn giá]]*Table1[[#This Row],[Số lượng]]</f>
        <v>170000</v>
      </c>
      <c r="I40" s="19" t="s">
        <v>85</v>
      </c>
    </row>
    <row r="41" spans="1:9" ht="135" x14ac:dyDescent="0.25">
      <c r="A41" s="2"/>
      <c r="B41" s="3" t="s">
        <v>118</v>
      </c>
      <c r="C41" s="3" t="s">
        <v>119</v>
      </c>
      <c r="D41" s="2"/>
      <c r="E41" s="8" t="s">
        <v>120</v>
      </c>
      <c r="F41" s="2">
        <v>7</v>
      </c>
      <c r="G41" s="17">
        <v>20000</v>
      </c>
      <c r="H41" s="5">
        <f>Table1[[#This Row],[Đơn giá]]*Table1[[#This Row],[Số lượng]]</f>
        <v>140000</v>
      </c>
      <c r="I41" s="19" t="s">
        <v>85</v>
      </c>
    </row>
    <row r="42" spans="1:9" ht="195.75" customHeight="1" x14ac:dyDescent="0.25">
      <c r="A42" s="25"/>
      <c r="B42" s="25" t="s">
        <v>124</v>
      </c>
      <c r="C42" s="26" t="s">
        <v>125</v>
      </c>
      <c r="D42" s="25"/>
      <c r="E42" s="8" t="s">
        <v>126</v>
      </c>
      <c r="F42" s="25">
        <v>1</v>
      </c>
      <c r="G42" s="27">
        <v>60000</v>
      </c>
      <c r="H42" s="27">
        <f>Table1[[#This Row],[Đơn giá]]*Table1[[#This Row],[Số lượng]]</f>
        <v>60000</v>
      </c>
      <c r="I42" s="19" t="s">
        <v>127</v>
      </c>
    </row>
    <row r="43" spans="1:9" ht="144" customHeight="1" x14ac:dyDescent="0.25">
      <c r="A43" s="2"/>
      <c r="B43" s="3" t="s">
        <v>121</v>
      </c>
      <c r="C43" s="3"/>
      <c r="D43" s="2"/>
      <c r="E43" s="8" t="s">
        <v>122</v>
      </c>
      <c r="F43" s="2">
        <v>2</v>
      </c>
      <c r="G43" s="17">
        <v>150000</v>
      </c>
      <c r="H43" s="5">
        <f>Table1[[#This Row],[Đơn giá]]*Table1[[#This Row],[Số lượng]]</f>
        <v>300000</v>
      </c>
      <c r="I43" s="19" t="s">
        <v>123</v>
      </c>
    </row>
    <row r="44" spans="1:9" ht="144" customHeight="1" x14ac:dyDescent="0.25">
      <c r="A44" s="25"/>
      <c r="B44" s="25" t="s">
        <v>132</v>
      </c>
      <c r="C44" s="26"/>
      <c r="D44" s="25"/>
      <c r="E44" s="8" t="s">
        <v>133</v>
      </c>
      <c r="F44" s="25">
        <v>1</v>
      </c>
      <c r="G44" s="27">
        <v>18000</v>
      </c>
      <c r="H44" s="27">
        <f>Table1[[#This Row],[Đơn giá]]*Table1[[#This Row],[Số lượng]]</f>
        <v>18000</v>
      </c>
      <c r="I44" s="25"/>
    </row>
    <row r="45" spans="1:9" ht="144" customHeight="1" x14ac:dyDescent="0.25">
      <c r="A45" s="25"/>
      <c r="B45" s="25" t="s">
        <v>134</v>
      </c>
      <c r="C45" s="26"/>
      <c r="D45" s="25"/>
      <c r="E45" s="31"/>
      <c r="F45" s="25"/>
      <c r="G45" s="27"/>
      <c r="H45" s="27">
        <f>Table1[[#This Row],[Đơn giá]]*Table1[[#This Row],[Số lượng]]</f>
        <v>0</v>
      </c>
      <c r="I45" s="25"/>
    </row>
    <row r="46" spans="1:9" ht="139.5" customHeight="1" x14ac:dyDescent="0.25">
      <c r="A46" s="28"/>
      <c r="B46" s="28"/>
      <c r="C46" s="29"/>
      <c r="D46" s="28"/>
      <c r="E46" s="29"/>
      <c r="F46" s="28"/>
      <c r="G46" s="30"/>
      <c r="H46" s="30">
        <f>SUM(Table1[Tổng])</f>
        <v>57739000</v>
      </c>
      <c r="I46" s="28"/>
    </row>
    <row r="47" spans="1:9" ht="142.5" customHeight="1" x14ac:dyDescent="0.25"/>
    <row r="48" spans="1:9" ht="120.75" customHeight="1" x14ac:dyDescent="0.25"/>
    <row r="49" ht="121.5" customHeight="1" x14ac:dyDescent="0.25"/>
    <row r="50" ht="170.25" customHeight="1" x14ac:dyDescent="0.25"/>
  </sheetData>
  <phoneticPr fontId="4" type="noConversion"/>
  <hyperlinks>
    <hyperlink ref="E6" r:id="rId1"/>
    <hyperlink ref="E16" r:id="rId2" display="https://shopee.vn/C%C3%B2i-c%E1%BA%A3nh-b%C3%A1o-AD16-22SM-12v-24V-220v-c%C3%B3-%C4%91%C3%A8n-l%E1%BA%AFp-trong-t%E1%BB%A7-%C4%91i%E1%BB%87n-(1-chi%E1%BA%BFc)-i.70616465.3533298804?sp_atk=71205dff-b6aa-4099-ab7b-03d90a4d789f&amp;xptdk=71205dff-b6aa-4099-ab7b-03d90a4d789f"/>
    <hyperlink ref="E17" r:id="rId3"/>
    <hyperlink ref="E21" r:id="rId4"/>
    <hyperlink ref="E24" r:id="rId5"/>
    <hyperlink ref="E27" r:id="rId6"/>
    <hyperlink ref="E30" r:id="rId7" display="https://shopee.vn/B%C4%83ng-d%C3%ADnh-d%C3%A1n-s%C3%A0n-b%C4%83ng-d%C3%ADnh-d%C3%A1n-s%C3%A2n-t%E1%BA%ADp-kh%C3%B4ng-%C4%91%E1%BB%83-l%E1%BA%A1i-d%E1%BA%A5u-v%E1%BA%BFt-i.16116847.1936693937?sp_atk=4b49cbd6-a83c-43a0-a94c-735481eeb691&amp;xptdk=4b49cbd6-a83c-43a0-a94c-735481eeb691"/>
    <hyperlink ref="E31" r:id="rId8" display="https://shopee.vn/Keo-n%E1%BA%BFn-nh%E1%BB%8F-to-silicon-lo%E1%BA%A1i-l%E1%BB%9Bn-l%E1%BA%AFp-s%C3%BAng-b%E1%BA%AFn-20W-100W-Kim-kh%C3%AD-Hi%E1%BB%87p-Th%E1%BA%A3o-KEO-NEN-i.358310632.14690616657?sp_atk=038f8414-3fc7-468b-b963-37a50a0dbf3e&amp;xptdk=038f8414-3fc7-468b-b963-37a50a0dbf3e"/>
    <hyperlink ref="E36" r:id="rId9"/>
    <hyperlink ref="E37" r:id="rId10"/>
    <hyperlink ref="E29" r:id="rId11" display="https://shopee.vn/B%C4%83ng-d%C3%ADnh-d%C3%A1n-s%C3%A0n-b%C4%83ng-d%C3%ADnh-d%C3%A1n-s%C3%A2n-t%E1%BA%ADp-kh%C3%B4ng-%C4%91%E1%BB%83-l%E1%BA%A1i-d%E1%BA%A5u-v%E1%BA%BFt-i.16116847.1936693937?sp_atk=4b49cbd6-a83c-43a0-a94c-735481eeb691&amp;xptdk=4b49cbd6-a83c-43a0-a94c-735481eeb691"/>
    <hyperlink ref="E12" r:id="rId12"/>
    <hyperlink ref="E11" r:id="rId13"/>
    <hyperlink ref="E9" r:id="rId14"/>
    <hyperlink ref="E5" r:id="rId15"/>
    <hyperlink ref="E2" r:id="rId16"/>
    <hyperlink ref="E3" r:id="rId17"/>
    <hyperlink ref="E19" r:id="rId18"/>
    <hyperlink ref="E22" r:id="rId19"/>
    <hyperlink ref="E23" r:id="rId20"/>
    <hyperlink ref="E14" r:id="rId21"/>
    <hyperlink ref="E15" r:id="rId22"/>
    <hyperlink ref="E34" r:id="rId23"/>
    <hyperlink ref="E35" r:id="rId24"/>
    <hyperlink ref="E33" r:id="rId25"/>
    <hyperlink ref="E32" r:id="rId26"/>
    <hyperlink ref="E13" r:id="rId27"/>
    <hyperlink ref="E20" r:id="rId28"/>
    <hyperlink ref="E38" r:id="rId29"/>
    <hyperlink ref="E39" r:id="rId30"/>
    <hyperlink ref="E40" r:id="rId31"/>
    <hyperlink ref="E41" r:id="rId32"/>
    <hyperlink ref="E43" r:id="rId33"/>
    <hyperlink ref="E42" r:id="rId34"/>
    <hyperlink ref="E44" r:id="rId35"/>
  </hyperlinks>
  <pageMargins left="0.7" right="0.7" top="0.75" bottom="0.75" header="0.3" footer="0.3"/>
  <pageSetup orientation="portrait" r:id="rId36"/>
  <drawing r:id="rId37"/>
  <tableParts count="1">
    <tablePart r:id="rId38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SD</dc:creator>
  <cp:lastModifiedBy>V3089814</cp:lastModifiedBy>
  <dcterms:created xsi:type="dcterms:W3CDTF">2023-05-30T01:13:11Z</dcterms:created>
  <dcterms:modified xsi:type="dcterms:W3CDTF">2024-03-11T04:39:01Z</dcterms:modified>
</cp:coreProperties>
</file>